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eenkoster/Library/Mobile Documents/com~apple~CloudDocs/Uitvaartmap/Adressenlijst Rouwkaarten versturen/"/>
    </mc:Choice>
  </mc:AlternateContent>
  <xr:revisionPtr revIDLastSave="0" documentId="8_{91284B9E-211B-D74C-9595-959AAB3D9A45}" xr6:coauthVersionLast="47" xr6:coauthVersionMax="47" xr10:uidLastSave="{00000000-0000-0000-0000-000000000000}"/>
  <bookViews>
    <workbookView xWindow="0" yWindow="0" windowWidth="35840" windowHeight="22400" tabRatio="735" activeTab="1" xr2:uid="{00000000-000D-0000-FFFF-FFFF00000000}"/>
  </bookViews>
  <sheets>
    <sheet name="LEES MIJ" sheetId="9" r:id="rId1"/>
    <sheet name="invullen NAW" sheetId="1" r:id="rId2"/>
    <sheet name="intern-ditbladnietverwijderen" sheetId="2" state="hidden" r:id="rId3"/>
    <sheet name="geprinte adressen" sheetId="8" state="hidden" r:id="rId4"/>
    <sheet name="ENVELOPPE" sheetId="4" state="hidden" r:id="rId5"/>
    <sheet name="CF-Lijst" sheetId="7" state="hidden" r:id="rId6"/>
    <sheet name="van Word" sheetId="10" state="hidden" r:id="rId7"/>
  </sheets>
  <definedNames>
    <definedName name="_xlnm.Print_Area" localSheetId="4">ENVELOPPE!$A$1:$N$4</definedName>
    <definedName name="_xlnm.Print_Area" localSheetId="3">'geprinte adressen'!$B$1:$K$157</definedName>
    <definedName name="_xlnm.Print_Titles" localSheetId="1">'invullen NAW'!#REF!</definedName>
    <definedName name="ISAZ">_xlfn.LAMBDA(_xlpm.c,IF(AND(UPPER(_xlpm.c)&gt;="A",UPPER(_xlpm.c)&lt;="Z"),TRUE,FALSE))</definedName>
    <definedName name="OppVierkant">_xlfn.LAMBDA(_xlpm.sz,_xlpm.sz*_xlpm.sz)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55" i="8" l="1"/>
  <c r="C153" i="8"/>
  <c r="B12" i="2"/>
  <c r="C12" i="2"/>
  <c r="D12" i="2"/>
  <c r="E12" i="2" a="1"/>
  <c r="F12" i="2"/>
  <c r="G12" i="2"/>
  <c r="H12" i="2"/>
  <c r="I12" i="2"/>
  <c r="K12" i="2"/>
  <c r="L12" i="2"/>
  <c r="M12" i="2"/>
  <c r="N12" i="2"/>
  <c r="O12" i="2"/>
  <c r="P12" i="2"/>
  <c r="Q12" i="2"/>
  <c r="U12" i="2"/>
  <c r="V12" i="2"/>
  <c r="W12" i="2"/>
  <c r="X12" i="2"/>
  <c r="B13" i="2"/>
  <c r="C13" i="2"/>
  <c r="D13" i="2"/>
  <c r="E13" i="2" a="1"/>
  <c r="F13" i="2"/>
  <c r="G13" i="2"/>
  <c r="H13" i="2"/>
  <c r="I13" i="2"/>
  <c r="K13" i="2"/>
  <c r="L13" i="2"/>
  <c r="M13" i="2"/>
  <c r="N13" i="2"/>
  <c r="O13" i="2"/>
  <c r="P13" i="2"/>
  <c r="Q13" i="2"/>
  <c r="U13" i="2"/>
  <c r="V13" i="2"/>
  <c r="W13" i="2"/>
  <c r="X13" i="2"/>
  <c r="B14" i="2"/>
  <c r="C14" i="2"/>
  <c r="D14" i="2"/>
  <c r="E14" i="2" a="1"/>
  <c r="F14" i="2"/>
  <c r="G14" i="2"/>
  <c r="H14" i="2"/>
  <c r="I14" i="2"/>
  <c r="K14" i="2"/>
  <c r="L14" i="2"/>
  <c r="M14" i="2"/>
  <c r="N14" i="2"/>
  <c r="O14" i="2"/>
  <c r="P14" i="2"/>
  <c r="Q14" i="2"/>
  <c r="U14" i="2"/>
  <c r="V14" i="2"/>
  <c r="W14" i="2"/>
  <c r="X14" i="2"/>
  <c r="B15" i="2"/>
  <c r="C15" i="2"/>
  <c r="D15" i="2"/>
  <c r="E15" i="2" a="1"/>
  <c r="F15" i="2"/>
  <c r="G15" i="2"/>
  <c r="H15" i="2"/>
  <c r="I15" i="2"/>
  <c r="K15" i="2"/>
  <c r="L15" i="2"/>
  <c r="M15" i="2"/>
  <c r="N15" i="2"/>
  <c r="O15" i="2"/>
  <c r="P15" i="2"/>
  <c r="Q15" i="2"/>
  <c r="S15" i="2"/>
  <c r="U15" i="2"/>
  <c r="V15" i="2"/>
  <c r="X15" i="2"/>
  <c r="B16" i="2"/>
  <c r="C16" i="2"/>
  <c r="D16" i="2"/>
  <c r="E16" i="2" a="1"/>
  <c r="F16" i="2"/>
  <c r="G16" i="2"/>
  <c r="H16" i="2"/>
  <c r="I16" i="2"/>
  <c r="K16" i="2"/>
  <c r="L16" i="2"/>
  <c r="M16" i="2"/>
  <c r="N16" i="2"/>
  <c r="O16" i="2"/>
  <c r="P16" i="2"/>
  <c r="Q16" i="2"/>
  <c r="S16" i="2"/>
  <c r="U16" i="2"/>
  <c r="V16" i="2"/>
  <c r="W16" i="2"/>
  <c r="X16" i="2"/>
  <c r="B17" i="2"/>
  <c r="C17" i="2"/>
  <c r="D17" i="2"/>
  <c r="E17" i="2" a="1"/>
  <c r="F17" i="2"/>
  <c r="G17" i="2"/>
  <c r="H17" i="2"/>
  <c r="I17" i="2"/>
  <c r="K17" i="2"/>
  <c r="L17" i="2"/>
  <c r="M17" i="2"/>
  <c r="N17" i="2"/>
  <c r="O17" i="2"/>
  <c r="P17" i="2"/>
  <c r="Q17" i="2"/>
  <c r="S17" i="2"/>
  <c r="U17" i="2"/>
  <c r="V17" i="2"/>
  <c r="W17" i="2"/>
  <c r="X17" i="2"/>
  <c r="B18" i="2"/>
  <c r="C18" i="2"/>
  <c r="D18" i="2"/>
  <c r="E18" i="2" a="1"/>
  <c r="F18" i="2"/>
  <c r="G18" i="2"/>
  <c r="H18" i="2"/>
  <c r="I18" i="2"/>
  <c r="K18" i="2"/>
  <c r="L18" i="2"/>
  <c r="M18" i="2"/>
  <c r="N18" i="2"/>
  <c r="O18" i="2"/>
  <c r="P18" i="2"/>
  <c r="Q18" i="2"/>
  <c r="U18" i="2"/>
  <c r="V18" i="2"/>
  <c r="W18" i="2"/>
  <c r="X18" i="2"/>
  <c r="B19" i="2"/>
  <c r="C19" i="2"/>
  <c r="D19" i="2"/>
  <c r="E19" i="2" a="1"/>
  <c r="F19" i="2"/>
  <c r="G19" i="2"/>
  <c r="H19" i="2"/>
  <c r="I19" i="2"/>
  <c r="K19" i="2"/>
  <c r="L19" i="2"/>
  <c r="M19" i="2"/>
  <c r="N19" i="2"/>
  <c r="O19" i="2"/>
  <c r="P19" i="2"/>
  <c r="Q19" i="2"/>
  <c r="U19" i="2"/>
  <c r="V19" i="2"/>
  <c r="W19" i="2"/>
  <c r="X19" i="2"/>
  <c r="B20" i="2"/>
  <c r="C20" i="2"/>
  <c r="D20" i="2"/>
  <c r="E20" i="2" a="1"/>
  <c r="F20" i="2"/>
  <c r="G20" i="2"/>
  <c r="H20" i="2"/>
  <c r="I20" i="2"/>
  <c r="K20" i="2"/>
  <c r="L20" i="2"/>
  <c r="M20" i="2"/>
  <c r="N20" i="2"/>
  <c r="O20" i="2"/>
  <c r="P20" i="2"/>
  <c r="Q20" i="2"/>
  <c r="S20" i="2"/>
  <c r="U20" i="2"/>
  <c r="V20" i="2"/>
  <c r="W20" i="2"/>
  <c r="X20" i="2"/>
  <c r="B21" i="2"/>
  <c r="C21" i="2"/>
  <c r="D21" i="2"/>
  <c r="E21" i="2" a="1"/>
  <c r="F21" i="2"/>
  <c r="G21" i="2"/>
  <c r="H21" i="2"/>
  <c r="I21" i="2"/>
  <c r="K21" i="2"/>
  <c r="L21" i="2"/>
  <c r="M21" i="2"/>
  <c r="N21" i="2"/>
  <c r="O21" i="2"/>
  <c r="P21" i="2"/>
  <c r="Q21" i="2"/>
  <c r="S21" i="2"/>
  <c r="U21" i="2"/>
  <c r="V21" i="2"/>
  <c r="W21" i="2"/>
  <c r="X21" i="2"/>
  <c r="B22" i="2"/>
  <c r="C22" i="2"/>
  <c r="D22" i="2"/>
  <c r="E22" i="2" a="1"/>
  <c r="F22" i="2"/>
  <c r="G22" i="2"/>
  <c r="H22" i="2"/>
  <c r="I22" i="2"/>
  <c r="K22" i="2"/>
  <c r="L22" i="2"/>
  <c r="M22" i="2"/>
  <c r="N22" i="2"/>
  <c r="O22" i="2"/>
  <c r="P22" i="2"/>
  <c r="Q22" i="2"/>
  <c r="U22" i="2"/>
  <c r="V22" i="2"/>
  <c r="X22" i="2"/>
  <c r="B23" i="2"/>
  <c r="C23" i="2"/>
  <c r="D23" i="2"/>
  <c r="E23" i="2" a="1"/>
  <c r="F23" i="2"/>
  <c r="G23" i="2"/>
  <c r="H23" i="2"/>
  <c r="I23" i="2"/>
  <c r="K23" i="2"/>
  <c r="L23" i="2"/>
  <c r="M23" i="2"/>
  <c r="N23" i="2"/>
  <c r="O23" i="2"/>
  <c r="P23" i="2"/>
  <c r="Q23" i="2"/>
  <c r="U23" i="2"/>
  <c r="V23" i="2"/>
  <c r="X23" i="2"/>
  <c r="B24" i="2"/>
  <c r="C24" i="2"/>
  <c r="D24" i="2"/>
  <c r="E24" i="2" a="1"/>
  <c r="F24" i="2"/>
  <c r="G24" i="2"/>
  <c r="H24" i="2"/>
  <c r="I24" i="2"/>
  <c r="J24" i="2"/>
  <c r="K24" i="2"/>
  <c r="L24" i="2"/>
  <c r="M24" i="2"/>
  <c r="N24" i="2"/>
  <c r="O24" i="2"/>
  <c r="U24" i="2"/>
  <c r="V24" i="2"/>
  <c r="W24" i="2"/>
  <c r="X24" i="2"/>
  <c r="B25" i="2"/>
  <c r="C25" i="2"/>
  <c r="D25" i="2"/>
  <c r="E25" i="2" a="1"/>
  <c r="F25" i="2"/>
  <c r="G25" i="2"/>
  <c r="H25" i="2"/>
  <c r="I25" i="2"/>
  <c r="K25" i="2"/>
  <c r="L25" i="2"/>
  <c r="M25" i="2"/>
  <c r="N25" i="2"/>
  <c r="O25" i="2"/>
  <c r="P25" i="2"/>
  <c r="Q25" i="2"/>
  <c r="S25" i="2"/>
  <c r="U25" i="2"/>
  <c r="V25" i="2"/>
  <c r="W25" i="2"/>
  <c r="X25" i="2"/>
  <c r="B26" i="2"/>
  <c r="C26" i="2"/>
  <c r="D26" i="2"/>
  <c r="E26" i="2" a="1"/>
  <c r="F26" i="2"/>
  <c r="G26" i="2"/>
  <c r="H26" i="2"/>
  <c r="I26" i="2"/>
  <c r="K26" i="2"/>
  <c r="L26" i="2"/>
  <c r="M26" i="2"/>
  <c r="N26" i="2"/>
  <c r="O26" i="2"/>
  <c r="P26" i="2"/>
  <c r="Q26" i="2"/>
  <c r="U26" i="2"/>
  <c r="W26" i="2"/>
  <c r="X26" i="2"/>
  <c r="B27" i="2"/>
  <c r="C27" i="2"/>
  <c r="D27" i="2"/>
  <c r="E27" i="2" a="1"/>
  <c r="F27" i="2"/>
  <c r="G27" i="2"/>
  <c r="H27" i="2"/>
  <c r="I27" i="2"/>
  <c r="K27" i="2"/>
  <c r="L27" i="2"/>
  <c r="M27" i="2"/>
  <c r="N27" i="2"/>
  <c r="O27" i="2"/>
  <c r="P27" i="2"/>
  <c r="Q27" i="2"/>
  <c r="S27" i="2"/>
  <c r="U27" i="2"/>
  <c r="V27" i="2"/>
  <c r="W27" i="2"/>
  <c r="X27" i="2"/>
  <c r="B28" i="2"/>
  <c r="C28" i="2"/>
  <c r="D28" i="2"/>
  <c r="E28" i="2" a="1"/>
  <c r="F28" i="2"/>
  <c r="G28" i="2"/>
  <c r="H28" i="2"/>
  <c r="I28" i="2"/>
  <c r="K28" i="2"/>
  <c r="L28" i="2"/>
  <c r="M28" i="2"/>
  <c r="N28" i="2"/>
  <c r="O28" i="2"/>
  <c r="P28" i="2"/>
  <c r="Q28" i="2"/>
  <c r="U28" i="2"/>
  <c r="V28" i="2"/>
  <c r="W28" i="2"/>
  <c r="X28" i="2"/>
  <c r="B29" i="2"/>
  <c r="C29" i="2"/>
  <c r="D29" i="2"/>
  <c r="E29" i="2" a="1"/>
  <c r="F29" i="2"/>
  <c r="G29" i="2"/>
  <c r="H29" i="2"/>
  <c r="I29" i="2"/>
  <c r="K29" i="2"/>
  <c r="L29" i="2"/>
  <c r="M29" i="2"/>
  <c r="N29" i="2"/>
  <c r="O29" i="2"/>
  <c r="P29" i="2"/>
  <c r="Q29" i="2"/>
  <c r="U29" i="2"/>
  <c r="V29" i="2"/>
  <c r="W29" i="2"/>
  <c r="X29" i="2"/>
  <c r="B30" i="2"/>
  <c r="C30" i="2"/>
  <c r="D30" i="2"/>
  <c r="E30" i="2" a="1"/>
  <c r="F30" i="2"/>
  <c r="G30" i="2"/>
  <c r="H30" i="2"/>
  <c r="I30" i="2"/>
  <c r="K30" i="2"/>
  <c r="L30" i="2"/>
  <c r="M30" i="2"/>
  <c r="N30" i="2"/>
  <c r="O30" i="2"/>
  <c r="P30" i="2"/>
  <c r="Q30" i="2"/>
  <c r="U30" i="2"/>
  <c r="V30" i="2"/>
  <c r="W30" i="2"/>
  <c r="X30" i="2"/>
  <c r="B31" i="2"/>
  <c r="C31" i="2"/>
  <c r="D31" i="2"/>
  <c r="E31" i="2" a="1"/>
  <c r="F31" i="2"/>
  <c r="G31" i="2"/>
  <c r="H31" i="2"/>
  <c r="I31" i="2"/>
  <c r="K31" i="2"/>
  <c r="L31" i="2"/>
  <c r="M31" i="2"/>
  <c r="N31" i="2"/>
  <c r="O31" i="2"/>
  <c r="P31" i="2"/>
  <c r="Q31" i="2"/>
  <c r="S31" i="2"/>
  <c r="U31" i="2"/>
  <c r="V31" i="2"/>
  <c r="W31" i="2"/>
  <c r="X31" i="2"/>
  <c r="B32" i="2"/>
  <c r="C32" i="2"/>
  <c r="D32" i="2"/>
  <c r="E32" i="2" a="1"/>
  <c r="F32" i="2"/>
  <c r="G32" i="2"/>
  <c r="H32" i="2"/>
  <c r="I32" i="2"/>
  <c r="K32" i="2"/>
  <c r="L32" i="2"/>
  <c r="M32" i="2"/>
  <c r="N32" i="2"/>
  <c r="O32" i="2"/>
  <c r="P32" i="2"/>
  <c r="Q32" i="2"/>
  <c r="U32" i="2"/>
  <c r="V32" i="2"/>
  <c r="W32" i="2"/>
  <c r="X32" i="2"/>
  <c r="B33" i="2"/>
  <c r="C33" i="2"/>
  <c r="D33" i="2"/>
  <c r="E33" i="2" a="1"/>
  <c r="F33" i="2"/>
  <c r="G33" i="2"/>
  <c r="H33" i="2"/>
  <c r="I33" i="2"/>
  <c r="K33" i="2"/>
  <c r="L33" i="2"/>
  <c r="M33" i="2"/>
  <c r="N33" i="2"/>
  <c r="O33" i="2"/>
  <c r="P33" i="2"/>
  <c r="Q33" i="2"/>
  <c r="S33" i="2"/>
  <c r="U33" i="2"/>
  <c r="V33" i="2"/>
  <c r="X33" i="2"/>
  <c r="B34" i="2"/>
  <c r="C34" i="2"/>
  <c r="D34" i="2"/>
  <c r="E34" i="2" a="1"/>
  <c r="F34" i="2"/>
  <c r="G34" i="2"/>
  <c r="H34" i="2"/>
  <c r="I34" i="2"/>
  <c r="K34" i="2"/>
  <c r="L34" i="2"/>
  <c r="M34" i="2"/>
  <c r="N34" i="2"/>
  <c r="O34" i="2"/>
  <c r="U34" i="2"/>
  <c r="V34" i="2"/>
  <c r="W34" i="2"/>
  <c r="X34" i="2"/>
  <c r="B35" i="2"/>
  <c r="C35" i="2"/>
  <c r="D35" i="2"/>
  <c r="E35" i="2" a="1"/>
  <c r="F35" i="2"/>
  <c r="G35" i="2"/>
  <c r="H35" i="2"/>
  <c r="I35" i="2"/>
  <c r="K35" i="2"/>
  <c r="L35" i="2"/>
  <c r="M35" i="2"/>
  <c r="N35" i="2"/>
  <c r="O35" i="2"/>
  <c r="P35" i="2"/>
  <c r="Q35" i="2"/>
  <c r="U35" i="2"/>
  <c r="V35" i="2"/>
  <c r="W35" i="2"/>
  <c r="X35" i="2"/>
  <c r="B36" i="2"/>
  <c r="C36" i="2"/>
  <c r="D36" i="2"/>
  <c r="E36" i="2" a="1"/>
  <c r="F36" i="2"/>
  <c r="G36" i="2"/>
  <c r="H36" i="2"/>
  <c r="I36" i="2"/>
  <c r="K36" i="2"/>
  <c r="L36" i="2"/>
  <c r="M36" i="2"/>
  <c r="N36" i="2"/>
  <c r="O36" i="2"/>
  <c r="P36" i="2"/>
  <c r="Q36" i="2"/>
  <c r="S36" i="2"/>
  <c r="B37" i="2"/>
  <c r="C37" i="2"/>
  <c r="D37" i="2"/>
  <c r="E37" i="2" a="1"/>
  <c r="F37" i="2"/>
  <c r="G37" i="2"/>
  <c r="H37" i="2"/>
  <c r="I37" i="2"/>
  <c r="K37" i="2"/>
  <c r="L37" i="2"/>
  <c r="M37" i="2"/>
  <c r="N37" i="2"/>
  <c r="O37" i="2"/>
  <c r="P37" i="2"/>
  <c r="Q37" i="2"/>
  <c r="S37" i="2"/>
  <c r="U37" i="2"/>
  <c r="V37" i="2"/>
  <c r="W37" i="2"/>
  <c r="X37" i="2"/>
  <c r="B38" i="2"/>
  <c r="C38" i="2"/>
  <c r="D38" i="2"/>
  <c r="E38" i="2" a="1"/>
  <c r="F38" i="2"/>
  <c r="G38" i="2"/>
  <c r="H38" i="2"/>
  <c r="I38" i="2"/>
  <c r="K38" i="2"/>
  <c r="L38" i="2"/>
  <c r="M38" i="2"/>
  <c r="N38" i="2"/>
  <c r="O38" i="2"/>
  <c r="P38" i="2"/>
  <c r="Q38" i="2"/>
  <c r="S38" i="2"/>
  <c r="U38" i="2"/>
  <c r="V38" i="2"/>
  <c r="W38" i="2"/>
  <c r="X38" i="2"/>
  <c r="B39" i="2"/>
  <c r="C39" i="2"/>
  <c r="D39" i="2"/>
  <c r="E39" i="2" a="1"/>
  <c r="F39" i="2"/>
  <c r="G39" i="2"/>
  <c r="H39" i="2"/>
  <c r="I39" i="2"/>
  <c r="K39" i="2"/>
  <c r="L39" i="2"/>
  <c r="M39" i="2"/>
  <c r="N39" i="2"/>
  <c r="O39" i="2"/>
  <c r="P39" i="2"/>
  <c r="Q39" i="2"/>
  <c r="S39" i="2"/>
  <c r="U39" i="2"/>
  <c r="V39" i="2"/>
  <c r="W39" i="2"/>
  <c r="X39" i="2"/>
  <c r="B40" i="2"/>
  <c r="C40" i="2"/>
  <c r="D40" i="2"/>
  <c r="E40" i="2" a="1"/>
  <c r="F40" i="2"/>
  <c r="G40" i="2"/>
  <c r="H40" i="2"/>
  <c r="I40" i="2"/>
  <c r="K40" i="2"/>
  <c r="L40" i="2"/>
  <c r="M40" i="2"/>
  <c r="N40" i="2"/>
  <c r="O40" i="2"/>
  <c r="P40" i="2"/>
  <c r="Q40" i="2"/>
  <c r="S40" i="2"/>
  <c r="U40" i="2"/>
  <c r="V40" i="2"/>
  <c r="W40" i="2"/>
  <c r="X40" i="2"/>
  <c r="B41" i="2"/>
  <c r="C41" i="2"/>
  <c r="D41" i="2"/>
  <c r="E41" i="2" a="1"/>
  <c r="F41" i="2"/>
  <c r="G41" i="2"/>
  <c r="H41" i="2"/>
  <c r="I41" i="2"/>
  <c r="K41" i="2"/>
  <c r="L41" i="2"/>
  <c r="M41" i="2"/>
  <c r="N41" i="2"/>
  <c r="O41" i="2"/>
  <c r="P41" i="2"/>
  <c r="Q41" i="2"/>
  <c r="U41" i="2"/>
  <c r="V41" i="2"/>
  <c r="W41" i="2"/>
  <c r="X41" i="2"/>
  <c r="B42" i="2"/>
  <c r="C42" i="2"/>
  <c r="D42" i="2"/>
  <c r="E42" i="2" a="1"/>
  <c r="F42" i="2"/>
  <c r="G42" i="2"/>
  <c r="H42" i="2"/>
  <c r="I42" i="2"/>
  <c r="K42" i="2"/>
  <c r="L42" i="2"/>
  <c r="M42" i="2"/>
  <c r="N42" i="2"/>
  <c r="O42" i="2"/>
  <c r="P42" i="2"/>
  <c r="Q42" i="2"/>
  <c r="S42" i="2"/>
  <c r="U42" i="2"/>
  <c r="V42" i="2"/>
  <c r="W42" i="2"/>
  <c r="X42" i="2"/>
  <c r="B43" i="2"/>
  <c r="C43" i="2"/>
  <c r="D43" i="2"/>
  <c r="E43" i="2" a="1"/>
  <c r="F43" i="2"/>
  <c r="G43" i="2"/>
  <c r="H43" i="2"/>
  <c r="I43" i="2"/>
  <c r="K43" i="2"/>
  <c r="L43" i="2"/>
  <c r="M43" i="2"/>
  <c r="N43" i="2"/>
  <c r="O43" i="2"/>
  <c r="P43" i="2"/>
  <c r="Q43" i="2"/>
  <c r="S43" i="2"/>
  <c r="U43" i="2"/>
  <c r="V43" i="2"/>
  <c r="W43" i="2"/>
  <c r="X43" i="2"/>
  <c r="B44" i="2"/>
  <c r="C44" i="2"/>
  <c r="D44" i="2"/>
  <c r="E44" i="2" a="1"/>
  <c r="F44" i="2"/>
  <c r="G44" i="2"/>
  <c r="H44" i="2"/>
  <c r="I44" i="2"/>
  <c r="K44" i="2"/>
  <c r="L44" i="2"/>
  <c r="M44" i="2"/>
  <c r="N44" i="2"/>
  <c r="O44" i="2"/>
  <c r="P44" i="2"/>
  <c r="Q44" i="2"/>
  <c r="S44" i="2"/>
  <c r="U44" i="2"/>
  <c r="V44" i="2"/>
  <c r="W44" i="2"/>
  <c r="X44" i="2"/>
  <c r="B45" i="2"/>
  <c r="C45" i="2"/>
  <c r="D45" i="2"/>
  <c r="E45" i="2" a="1"/>
  <c r="F45" i="2"/>
  <c r="G45" i="2"/>
  <c r="H45" i="2"/>
  <c r="I45" i="2"/>
  <c r="K45" i="2"/>
  <c r="L45" i="2"/>
  <c r="M45" i="2"/>
  <c r="N45" i="2"/>
  <c r="O45" i="2"/>
  <c r="U45" i="2"/>
  <c r="V45" i="2"/>
  <c r="W45" i="2"/>
  <c r="X45" i="2"/>
  <c r="B46" i="2"/>
  <c r="C46" i="2"/>
  <c r="D46" i="2"/>
  <c r="E46" i="2" a="1"/>
  <c r="F46" i="2"/>
  <c r="G46" i="2"/>
  <c r="H46" i="2"/>
  <c r="I46" i="2"/>
  <c r="K46" i="2"/>
  <c r="L46" i="2"/>
  <c r="M46" i="2"/>
  <c r="N46" i="2"/>
  <c r="O46" i="2"/>
  <c r="P46" i="2"/>
  <c r="Q46" i="2"/>
  <c r="S46" i="2"/>
  <c r="U46" i="2"/>
  <c r="V46" i="2"/>
  <c r="W46" i="2"/>
  <c r="X46" i="2"/>
  <c r="B47" i="2"/>
  <c r="C47" i="2"/>
  <c r="D47" i="2"/>
  <c r="E47" i="2" a="1"/>
  <c r="F47" i="2"/>
  <c r="G47" i="2"/>
  <c r="H47" i="2"/>
  <c r="I47" i="2"/>
  <c r="K47" i="2"/>
  <c r="L47" i="2"/>
  <c r="M47" i="2"/>
  <c r="N47" i="2"/>
  <c r="O47" i="2"/>
  <c r="P47" i="2"/>
  <c r="Q47" i="2"/>
  <c r="S47" i="2"/>
  <c r="U47" i="2"/>
  <c r="V47" i="2"/>
  <c r="W47" i="2"/>
  <c r="X47" i="2"/>
  <c r="B48" i="2"/>
  <c r="C48" i="2"/>
  <c r="D48" i="2"/>
  <c r="E48" i="2" a="1"/>
  <c r="F48" i="2"/>
  <c r="G48" i="2"/>
  <c r="H48" i="2"/>
  <c r="I48" i="2"/>
  <c r="K48" i="2"/>
  <c r="L48" i="2"/>
  <c r="M48" i="2"/>
  <c r="N48" i="2"/>
  <c r="O48" i="2"/>
  <c r="P48" i="2"/>
  <c r="Q48" i="2"/>
  <c r="S48" i="2"/>
  <c r="U48" i="2"/>
  <c r="V48" i="2"/>
  <c r="W48" i="2"/>
  <c r="X48" i="2"/>
  <c r="B49" i="2"/>
  <c r="C49" i="2"/>
  <c r="D49" i="2"/>
  <c r="E49" i="2" a="1"/>
  <c r="F49" i="2"/>
  <c r="G49" i="2"/>
  <c r="H49" i="2"/>
  <c r="I49" i="2"/>
  <c r="K49" i="2"/>
  <c r="L49" i="2"/>
  <c r="M49" i="2"/>
  <c r="N49" i="2"/>
  <c r="O49" i="2"/>
  <c r="P49" i="2"/>
  <c r="Q49" i="2"/>
  <c r="S49" i="2"/>
  <c r="U49" i="2"/>
  <c r="V49" i="2"/>
  <c r="W49" i="2"/>
  <c r="X49" i="2"/>
  <c r="B50" i="2"/>
  <c r="C50" i="2"/>
  <c r="D50" i="2"/>
  <c r="E50" i="2" a="1"/>
  <c r="F50" i="2"/>
  <c r="G50" i="2"/>
  <c r="H50" i="2"/>
  <c r="I50" i="2"/>
  <c r="K50" i="2"/>
  <c r="L50" i="2"/>
  <c r="M50" i="2"/>
  <c r="N50" i="2"/>
  <c r="O50" i="2"/>
  <c r="P50" i="2"/>
  <c r="Q50" i="2"/>
  <c r="S50" i="2"/>
  <c r="U50" i="2"/>
  <c r="V50" i="2"/>
  <c r="W50" i="2"/>
  <c r="X50" i="2"/>
  <c r="B51" i="2"/>
  <c r="C51" i="2"/>
  <c r="D51" i="2"/>
  <c r="E51" i="2" a="1"/>
  <c r="F51" i="2"/>
  <c r="G51" i="2"/>
  <c r="H51" i="2"/>
  <c r="I51" i="2"/>
  <c r="K51" i="2"/>
  <c r="L51" i="2"/>
  <c r="M51" i="2"/>
  <c r="N51" i="2"/>
  <c r="O51" i="2"/>
  <c r="P51" i="2"/>
  <c r="Q51" i="2"/>
  <c r="S51" i="2"/>
  <c r="U51" i="2"/>
  <c r="V51" i="2"/>
  <c r="W51" i="2"/>
  <c r="X51" i="2"/>
  <c r="B52" i="2"/>
  <c r="C52" i="2"/>
  <c r="D52" i="2"/>
  <c r="E52" i="2" a="1"/>
  <c r="F52" i="2"/>
  <c r="G52" i="2"/>
  <c r="H52" i="2"/>
  <c r="I52" i="2"/>
  <c r="K52" i="2"/>
  <c r="L52" i="2"/>
  <c r="M52" i="2"/>
  <c r="N52" i="2"/>
  <c r="O52" i="2"/>
  <c r="P52" i="2"/>
  <c r="Q52" i="2"/>
  <c r="S52" i="2"/>
  <c r="U52" i="2"/>
  <c r="V52" i="2"/>
  <c r="W52" i="2"/>
  <c r="X52" i="2"/>
  <c r="B53" i="2"/>
  <c r="C53" i="2"/>
  <c r="D53" i="2"/>
  <c r="E53" i="2" a="1"/>
  <c r="F53" i="2"/>
  <c r="G53" i="2"/>
  <c r="H53" i="2"/>
  <c r="I53" i="2"/>
  <c r="K53" i="2"/>
  <c r="L53" i="2"/>
  <c r="M53" i="2"/>
  <c r="N53" i="2"/>
  <c r="O53" i="2"/>
  <c r="P53" i="2"/>
  <c r="Q53" i="2"/>
  <c r="S53" i="2"/>
  <c r="U53" i="2"/>
  <c r="V53" i="2"/>
  <c r="W53" i="2"/>
  <c r="X53" i="2"/>
  <c r="B54" i="2"/>
  <c r="C54" i="2"/>
  <c r="D54" i="2"/>
  <c r="E54" i="2" a="1"/>
  <c r="F54" i="2"/>
  <c r="G54" i="2"/>
  <c r="H54" i="2"/>
  <c r="I54" i="2"/>
  <c r="K54" i="2"/>
  <c r="L54" i="2"/>
  <c r="M54" i="2"/>
  <c r="N54" i="2"/>
  <c r="O54" i="2"/>
  <c r="P54" i="2"/>
  <c r="Q54" i="2"/>
  <c r="S54" i="2"/>
  <c r="U54" i="2"/>
  <c r="V54" i="2"/>
  <c r="W54" i="2"/>
  <c r="X54" i="2"/>
  <c r="B55" i="2"/>
  <c r="C55" i="2"/>
  <c r="D55" i="2"/>
  <c r="E55" i="2" a="1"/>
  <c r="F55" i="2"/>
  <c r="G55" i="2"/>
  <c r="H55" i="2"/>
  <c r="I55" i="2"/>
  <c r="K55" i="2"/>
  <c r="L55" i="2"/>
  <c r="M55" i="2"/>
  <c r="N55" i="2"/>
  <c r="O55" i="2"/>
  <c r="P55" i="2"/>
  <c r="Q55" i="2"/>
  <c r="S55" i="2"/>
  <c r="U55" i="2"/>
  <c r="V55" i="2"/>
  <c r="W55" i="2"/>
  <c r="X55" i="2"/>
  <c r="B56" i="2"/>
  <c r="C56" i="2"/>
  <c r="D56" i="2"/>
  <c r="E56" i="2" a="1"/>
  <c r="F56" i="2"/>
  <c r="G56" i="2"/>
  <c r="H56" i="2"/>
  <c r="I56" i="2"/>
  <c r="K56" i="2"/>
  <c r="L56" i="2"/>
  <c r="M56" i="2"/>
  <c r="N56" i="2"/>
  <c r="O56" i="2"/>
  <c r="P56" i="2"/>
  <c r="Q56" i="2"/>
  <c r="S56" i="2"/>
  <c r="U56" i="2"/>
  <c r="V56" i="2"/>
  <c r="W56" i="2"/>
  <c r="X56" i="2"/>
  <c r="B57" i="2"/>
  <c r="C57" i="2"/>
  <c r="D57" i="2"/>
  <c r="E57" i="2" a="1"/>
  <c r="F57" i="2"/>
  <c r="G57" i="2"/>
  <c r="H57" i="2"/>
  <c r="I57" i="2"/>
  <c r="K57" i="2"/>
  <c r="L57" i="2"/>
  <c r="M57" i="2"/>
  <c r="N57" i="2"/>
  <c r="O57" i="2"/>
  <c r="P57" i="2"/>
  <c r="Q57" i="2"/>
  <c r="S57" i="2"/>
  <c r="U57" i="2"/>
  <c r="V57" i="2"/>
  <c r="W57" i="2"/>
  <c r="X57" i="2"/>
  <c r="B58" i="2"/>
  <c r="C58" i="2"/>
  <c r="D58" i="2"/>
  <c r="E58" i="2" a="1"/>
  <c r="F58" i="2"/>
  <c r="G58" i="2"/>
  <c r="H58" i="2"/>
  <c r="I58" i="2"/>
  <c r="K58" i="2"/>
  <c r="L58" i="2"/>
  <c r="M58" i="2"/>
  <c r="N58" i="2"/>
  <c r="O58" i="2"/>
  <c r="P58" i="2"/>
  <c r="Q58" i="2"/>
  <c r="S58" i="2"/>
  <c r="U58" i="2"/>
  <c r="V58" i="2"/>
  <c r="W58" i="2"/>
  <c r="X58" i="2"/>
  <c r="B59" i="2"/>
  <c r="C59" i="2"/>
  <c r="D59" i="2"/>
  <c r="E59" i="2" a="1"/>
  <c r="F59" i="2"/>
  <c r="G59" i="2"/>
  <c r="H59" i="2"/>
  <c r="I59" i="2"/>
  <c r="K59" i="2"/>
  <c r="L59" i="2"/>
  <c r="M59" i="2"/>
  <c r="N59" i="2"/>
  <c r="O59" i="2"/>
  <c r="P59" i="2"/>
  <c r="Q59" i="2"/>
  <c r="S59" i="2"/>
  <c r="U59" i="2"/>
  <c r="V59" i="2"/>
  <c r="W59" i="2"/>
  <c r="X59" i="2"/>
  <c r="B60" i="2"/>
  <c r="C60" i="2"/>
  <c r="D60" i="2"/>
  <c r="E60" i="2" a="1"/>
  <c r="F60" i="2"/>
  <c r="G60" i="2"/>
  <c r="H60" i="2"/>
  <c r="I60" i="2"/>
  <c r="K60" i="2"/>
  <c r="L60" i="2"/>
  <c r="M60" i="2"/>
  <c r="N60" i="2"/>
  <c r="O60" i="2"/>
  <c r="P60" i="2"/>
  <c r="Q60" i="2"/>
  <c r="S60" i="2"/>
  <c r="U60" i="2"/>
  <c r="V60" i="2"/>
  <c r="W60" i="2"/>
  <c r="X60" i="2"/>
  <c r="B61" i="2"/>
  <c r="C61" i="2"/>
  <c r="D61" i="2"/>
  <c r="E61" i="2" a="1"/>
  <c r="F61" i="2"/>
  <c r="G61" i="2"/>
  <c r="H61" i="2"/>
  <c r="I61" i="2"/>
  <c r="K61" i="2"/>
  <c r="L61" i="2"/>
  <c r="M61" i="2"/>
  <c r="N61" i="2"/>
  <c r="O61" i="2"/>
  <c r="P61" i="2"/>
  <c r="Q61" i="2"/>
  <c r="S61" i="2"/>
  <c r="U61" i="2"/>
  <c r="V61" i="2"/>
  <c r="W61" i="2"/>
  <c r="X61" i="2"/>
  <c r="B62" i="2"/>
  <c r="C62" i="2"/>
  <c r="D62" i="2"/>
  <c r="E62" i="2" a="1"/>
  <c r="F62" i="2"/>
  <c r="G62" i="2"/>
  <c r="H62" i="2"/>
  <c r="I62" i="2"/>
  <c r="K62" i="2"/>
  <c r="L62" i="2"/>
  <c r="M62" i="2"/>
  <c r="N62" i="2"/>
  <c r="O62" i="2"/>
  <c r="P62" i="2"/>
  <c r="Q62" i="2"/>
  <c r="S62" i="2"/>
  <c r="U62" i="2"/>
  <c r="V62" i="2"/>
  <c r="W62" i="2"/>
  <c r="X62" i="2"/>
  <c r="B63" i="2"/>
  <c r="C63" i="2"/>
  <c r="D63" i="2"/>
  <c r="E63" i="2" a="1"/>
  <c r="F63" i="2"/>
  <c r="G63" i="2"/>
  <c r="H63" i="2"/>
  <c r="I63" i="2"/>
  <c r="K63" i="2"/>
  <c r="L63" i="2"/>
  <c r="M63" i="2"/>
  <c r="N63" i="2"/>
  <c r="O63" i="2"/>
  <c r="P63" i="2"/>
  <c r="S63" i="2"/>
  <c r="U63" i="2"/>
  <c r="V63" i="2"/>
  <c r="W63" i="2"/>
  <c r="X63" i="2"/>
  <c r="B64" i="2"/>
  <c r="C64" i="2"/>
  <c r="D64" i="2"/>
  <c r="E64" i="2" a="1"/>
  <c r="F64" i="2"/>
  <c r="G64" i="2"/>
  <c r="H64" i="2"/>
  <c r="I64" i="2"/>
  <c r="K64" i="2"/>
  <c r="L64" i="2"/>
  <c r="M64" i="2"/>
  <c r="N64" i="2"/>
  <c r="O64" i="2"/>
  <c r="P64" i="2"/>
  <c r="Q64" i="2"/>
  <c r="S64" i="2"/>
  <c r="U64" i="2"/>
  <c r="V64" i="2"/>
  <c r="W64" i="2"/>
  <c r="X64" i="2"/>
  <c r="B65" i="2"/>
  <c r="C65" i="2"/>
  <c r="D65" i="2"/>
  <c r="E65" i="2" a="1"/>
  <c r="F65" i="2"/>
  <c r="G65" i="2"/>
  <c r="H65" i="2"/>
  <c r="I65" i="2"/>
  <c r="K65" i="2"/>
  <c r="L65" i="2"/>
  <c r="M65" i="2"/>
  <c r="N65" i="2"/>
  <c r="O65" i="2"/>
  <c r="P65" i="2"/>
  <c r="Q65" i="2"/>
  <c r="S65" i="2"/>
  <c r="U65" i="2"/>
  <c r="V65" i="2"/>
  <c r="W65" i="2"/>
  <c r="X65" i="2"/>
  <c r="B66" i="2"/>
  <c r="C66" i="2"/>
  <c r="D66" i="2"/>
  <c r="E66" i="2" a="1"/>
  <c r="F66" i="2"/>
  <c r="G66" i="2"/>
  <c r="H66" i="2"/>
  <c r="I66" i="2"/>
  <c r="K66" i="2"/>
  <c r="L66" i="2"/>
  <c r="M66" i="2"/>
  <c r="N66" i="2"/>
  <c r="O66" i="2"/>
  <c r="P66" i="2"/>
  <c r="Q66" i="2"/>
  <c r="S66" i="2"/>
  <c r="U66" i="2"/>
  <c r="V66" i="2"/>
  <c r="W66" i="2"/>
  <c r="X66" i="2"/>
  <c r="B67" i="2"/>
  <c r="C67" i="2"/>
  <c r="D67" i="2"/>
  <c r="E67" i="2" a="1"/>
  <c r="F67" i="2"/>
  <c r="G67" i="2"/>
  <c r="H67" i="2"/>
  <c r="I67" i="2"/>
  <c r="K67" i="2"/>
  <c r="L67" i="2"/>
  <c r="M67" i="2"/>
  <c r="N67" i="2"/>
  <c r="O67" i="2"/>
  <c r="P67" i="2"/>
  <c r="Q67" i="2"/>
  <c r="S67" i="2"/>
  <c r="U67" i="2"/>
  <c r="V67" i="2"/>
  <c r="W67" i="2"/>
  <c r="X67" i="2"/>
  <c r="B68" i="2"/>
  <c r="C68" i="2"/>
  <c r="D68" i="2"/>
  <c r="E68" i="2" a="1"/>
  <c r="F68" i="2"/>
  <c r="G68" i="2"/>
  <c r="H68" i="2"/>
  <c r="I68" i="2"/>
  <c r="K68" i="2"/>
  <c r="L68" i="2"/>
  <c r="M68" i="2"/>
  <c r="N68" i="2"/>
  <c r="O68" i="2"/>
  <c r="P68" i="2"/>
  <c r="Q68" i="2"/>
  <c r="S68" i="2"/>
  <c r="U68" i="2"/>
  <c r="V68" i="2"/>
  <c r="W68" i="2"/>
  <c r="X68" i="2"/>
  <c r="B69" i="2"/>
  <c r="C69" i="2"/>
  <c r="D69" i="2"/>
  <c r="E69" i="2" a="1"/>
  <c r="F69" i="2"/>
  <c r="G69" i="2"/>
  <c r="H69" i="2"/>
  <c r="I69" i="2"/>
  <c r="K69" i="2"/>
  <c r="L69" i="2"/>
  <c r="M69" i="2"/>
  <c r="N69" i="2"/>
  <c r="O69" i="2"/>
  <c r="P69" i="2"/>
  <c r="Q69" i="2"/>
  <c r="S69" i="2"/>
  <c r="U69" i="2"/>
  <c r="V69" i="2"/>
  <c r="W69" i="2"/>
  <c r="X69" i="2"/>
  <c r="B70" i="2"/>
  <c r="C70" i="2"/>
  <c r="D70" i="2"/>
  <c r="E70" i="2" a="1"/>
  <c r="F70" i="2"/>
  <c r="G70" i="2"/>
  <c r="H70" i="2"/>
  <c r="I70" i="2"/>
  <c r="K70" i="2"/>
  <c r="L70" i="2"/>
  <c r="M70" i="2"/>
  <c r="N70" i="2"/>
  <c r="O70" i="2"/>
  <c r="P70" i="2"/>
  <c r="Q70" i="2"/>
  <c r="S70" i="2"/>
  <c r="U70" i="2"/>
  <c r="V70" i="2"/>
  <c r="W70" i="2"/>
  <c r="X70" i="2"/>
  <c r="B71" i="2"/>
  <c r="C71" i="2"/>
  <c r="D71" i="2"/>
  <c r="E71" i="2" a="1"/>
  <c r="F71" i="2"/>
  <c r="G71" i="2"/>
  <c r="H71" i="2"/>
  <c r="I71" i="2"/>
  <c r="K71" i="2"/>
  <c r="L71" i="2"/>
  <c r="M71" i="2"/>
  <c r="N71" i="2"/>
  <c r="O71" i="2"/>
  <c r="P71" i="2"/>
  <c r="Q71" i="2"/>
  <c r="S71" i="2"/>
  <c r="U71" i="2"/>
  <c r="V71" i="2"/>
  <c r="W71" i="2"/>
  <c r="X71" i="2"/>
  <c r="B72" i="2"/>
  <c r="C72" i="2"/>
  <c r="D72" i="2"/>
  <c r="E72" i="2" a="1"/>
  <c r="F72" i="2"/>
  <c r="G72" i="2"/>
  <c r="H72" i="2"/>
  <c r="I72" i="2"/>
  <c r="K72" i="2"/>
  <c r="L72" i="2"/>
  <c r="M72" i="2"/>
  <c r="N72" i="2"/>
  <c r="O72" i="2"/>
  <c r="P72" i="2"/>
  <c r="Q72" i="2"/>
  <c r="S72" i="2"/>
  <c r="U72" i="2"/>
  <c r="V72" i="2"/>
  <c r="W72" i="2"/>
  <c r="X72" i="2"/>
  <c r="B73" i="2"/>
  <c r="C73" i="2"/>
  <c r="D73" i="2"/>
  <c r="E73" i="2" a="1"/>
  <c r="F73" i="2"/>
  <c r="G73" i="2"/>
  <c r="H73" i="2"/>
  <c r="I73" i="2"/>
  <c r="K73" i="2"/>
  <c r="L73" i="2"/>
  <c r="M73" i="2"/>
  <c r="N73" i="2"/>
  <c r="O73" i="2"/>
  <c r="P73" i="2"/>
  <c r="Q73" i="2"/>
  <c r="S73" i="2"/>
  <c r="U73" i="2"/>
  <c r="V73" i="2"/>
  <c r="W73" i="2"/>
  <c r="X73" i="2"/>
  <c r="B74" i="2"/>
  <c r="C74" i="2"/>
  <c r="D74" i="2"/>
  <c r="E74" i="2" a="1"/>
  <c r="F74" i="2"/>
  <c r="G74" i="2"/>
  <c r="H74" i="2"/>
  <c r="I74" i="2"/>
  <c r="K74" i="2"/>
  <c r="L74" i="2"/>
  <c r="M74" i="2"/>
  <c r="N74" i="2"/>
  <c r="O74" i="2"/>
  <c r="P74" i="2"/>
  <c r="Q74" i="2"/>
  <c r="S74" i="2"/>
  <c r="U74" i="2"/>
  <c r="V74" i="2"/>
  <c r="W74" i="2"/>
  <c r="X74" i="2"/>
  <c r="B75" i="2"/>
  <c r="C75" i="2"/>
  <c r="D75" i="2"/>
  <c r="E75" i="2" a="1"/>
  <c r="F75" i="2"/>
  <c r="G75" i="2"/>
  <c r="H75" i="2"/>
  <c r="I75" i="2"/>
  <c r="K75" i="2"/>
  <c r="L75" i="2"/>
  <c r="M75" i="2"/>
  <c r="N75" i="2"/>
  <c r="O75" i="2"/>
  <c r="P75" i="2"/>
  <c r="Q75" i="2"/>
  <c r="S75" i="2"/>
  <c r="U75" i="2"/>
  <c r="V75" i="2"/>
  <c r="W75" i="2"/>
  <c r="X75" i="2"/>
  <c r="B76" i="2"/>
  <c r="C76" i="2"/>
  <c r="D76" i="2"/>
  <c r="E76" i="2" a="1"/>
  <c r="F76" i="2"/>
  <c r="G76" i="2"/>
  <c r="H76" i="2"/>
  <c r="I76" i="2"/>
  <c r="K76" i="2"/>
  <c r="L76" i="2"/>
  <c r="M76" i="2"/>
  <c r="N76" i="2"/>
  <c r="O76" i="2"/>
  <c r="P76" i="2"/>
  <c r="Q76" i="2"/>
  <c r="S76" i="2"/>
  <c r="U76" i="2"/>
  <c r="V76" i="2"/>
  <c r="W76" i="2"/>
  <c r="X76" i="2"/>
  <c r="B77" i="2"/>
  <c r="C77" i="2"/>
  <c r="D77" i="2"/>
  <c r="E77" i="2" a="1"/>
  <c r="F77" i="2"/>
  <c r="G77" i="2"/>
  <c r="H77" i="2"/>
  <c r="I77" i="2"/>
  <c r="K77" i="2"/>
  <c r="L77" i="2"/>
  <c r="M77" i="2"/>
  <c r="N77" i="2"/>
  <c r="O77" i="2"/>
  <c r="P77" i="2"/>
  <c r="Q77" i="2"/>
  <c r="S77" i="2"/>
  <c r="U77" i="2"/>
  <c r="V77" i="2"/>
  <c r="W77" i="2"/>
  <c r="X77" i="2"/>
  <c r="B78" i="2"/>
  <c r="C78" i="2"/>
  <c r="D78" i="2"/>
  <c r="E78" i="2" a="1"/>
  <c r="F78" i="2"/>
  <c r="G78" i="2"/>
  <c r="H78" i="2"/>
  <c r="I78" i="2"/>
  <c r="K78" i="2"/>
  <c r="L78" i="2"/>
  <c r="M78" i="2"/>
  <c r="N78" i="2"/>
  <c r="O78" i="2"/>
  <c r="P78" i="2"/>
  <c r="Q78" i="2"/>
  <c r="S78" i="2"/>
  <c r="U78" i="2"/>
  <c r="V78" i="2"/>
  <c r="W78" i="2"/>
  <c r="X78" i="2"/>
  <c r="B79" i="2"/>
  <c r="C79" i="2"/>
  <c r="D79" i="2"/>
  <c r="E79" i="2" a="1"/>
  <c r="F79" i="2"/>
  <c r="G79" i="2"/>
  <c r="H79" i="2"/>
  <c r="I79" i="2"/>
  <c r="K79" i="2"/>
  <c r="L79" i="2"/>
  <c r="M79" i="2"/>
  <c r="N79" i="2"/>
  <c r="O79" i="2"/>
  <c r="P79" i="2"/>
  <c r="Q79" i="2"/>
  <c r="S79" i="2"/>
  <c r="U79" i="2"/>
  <c r="V79" i="2"/>
  <c r="W79" i="2"/>
  <c r="X79" i="2"/>
  <c r="B80" i="2"/>
  <c r="C80" i="2"/>
  <c r="D80" i="2"/>
  <c r="E80" i="2" a="1"/>
  <c r="F80" i="2"/>
  <c r="G80" i="2"/>
  <c r="H80" i="2"/>
  <c r="I80" i="2"/>
  <c r="K80" i="2"/>
  <c r="L80" i="2"/>
  <c r="M80" i="2"/>
  <c r="N80" i="2"/>
  <c r="O80" i="2"/>
  <c r="P80" i="2"/>
  <c r="Q80" i="2"/>
  <c r="S80" i="2"/>
  <c r="U80" i="2"/>
  <c r="V80" i="2"/>
  <c r="W80" i="2"/>
  <c r="X80" i="2"/>
  <c r="B81" i="2"/>
  <c r="C81" i="2"/>
  <c r="D81" i="2"/>
  <c r="E81" i="2" a="1"/>
  <c r="F81" i="2"/>
  <c r="G81" i="2"/>
  <c r="H81" i="2"/>
  <c r="I81" i="2"/>
  <c r="K81" i="2"/>
  <c r="L81" i="2"/>
  <c r="M81" i="2"/>
  <c r="N81" i="2"/>
  <c r="O81" i="2"/>
  <c r="P81" i="2"/>
  <c r="Q81" i="2"/>
  <c r="S81" i="2"/>
  <c r="U81" i="2"/>
  <c r="V81" i="2"/>
  <c r="W81" i="2"/>
  <c r="X81" i="2"/>
  <c r="B82" i="2"/>
  <c r="C82" i="2"/>
  <c r="D82" i="2"/>
  <c r="E82" i="2" a="1"/>
  <c r="F82" i="2"/>
  <c r="G82" i="2"/>
  <c r="H82" i="2"/>
  <c r="I82" i="2"/>
  <c r="K82" i="2"/>
  <c r="L82" i="2"/>
  <c r="M82" i="2"/>
  <c r="N82" i="2"/>
  <c r="O82" i="2"/>
  <c r="P82" i="2"/>
  <c r="Q82" i="2"/>
  <c r="S82" i="2"/>
  <c r="U82" i="2"/>
  <c r="V82" i="2"/>
  <c r="W82" i="2"/>
  <c r="X82" i="2"/>
  <c r="B83" i="2"/>
  <c r="C83" i="2"/>
  <c r="D83" i="2"/>
  <c r="E83" i="2" a="1"/>
  <c r="F83" i="2"/>
  <c r="G83" i="2"/>
  <c r="H83" i="2"/>
  <c r="I83" i="2"/>
  <c r="K83" i="2"/>
  <c r="L83" i="2"/>
  <c r="M83" i="2"/>
  <c r="N83" i="2"/>
  <c r="O83" i="2"/>
  <c r="P83" i="2"/>
  <c r="Q83" i="2"/>
  <c r="S83" i="2"/>
  <c r="U83" i="2"/>
  <c r="V83" i="2"/>
  <c r="W83" i="2"/>
  <c r="X83" i="2"/>
  <c r="B84" i="2"/>
  <c r="C84" i="2"/>
  <c r="D84" i="2"/>
  <c r="E84" i="2" a="1"/>
  <c r="F84" i="2"/>
  <c r="G84" i="2"/>
  <c r="H84" i="2"/>
  <c r="I84" i="2"/>
  <c r="K84" i="2"/>
  <c r="L84" i="2"/>
  <c r="M84" i="2"/>
  <c r="N84" i="2"/>
  <c r="O84" i="2"/>
  <c r="P84" i="2"/>
  <c r="Q84" i="2"/>
  <c r="S84" i="2"/>
  <c r="U84" i="2"/>
  <c r="V84" i="2"/>
  <c r="W84" i="2"/>
  <c r="X84" i="2"/>
  <c r="B85" i="2"/>
  <c r="C85" i="2"/>
  <c r="D85" i="2"/>
  <c r="E85" i="2" a="1"/>
  <c r="F85" i="2"/>
  <c r="G85" i="2"/>
  <c r="H85" i="2"/>
  <c r="I85" i="2"/>
  <c r="K85" i="2"/>
  <c r="L85" i="2"/>
  <c r="M85" i="2"/>
  <c r="N85" i="2"/>
  <c r="O85" i="2"/>
  <c r="P85" i="2"/>
  <c r="Q85" i="2"/>
  <c r="S85" i="2"/>
  <c r="U85" i="2"/>
  <c r="V85" i="2"/>
  <c r="W85" i="2"/>
  <c r="X85" i="2"/>
  <c r="B86" i="2"/>
  <c r="C86" i="2"/>
  <c r="D86" i="2"/>
  <c r="E86" i="2" a="1"/>
  <c r="F86" i="2"/>
  <c r="G86" i="2"/>
  <c r="H86" i="2"/>
  <c r="I86" i="2"/>
  <c r="K86" i="2"/>
  <c r="L86" i="2"/>
  <c r="M86" i="2"/>
  <c r="N86" i="2"/>
  <c r="O86" i="2"/>
  <c r="P86" i="2"/>
  <c r="Q86" i="2"/>
  <c r="S86" i="2"/>
  <c r="U86" i="2"/>
  <c r="V86" i="2"/>
  <c r="W86" i="2"/>
  <c r="X86" i="2"/>
  <c r="B87" i="2"/>
  <c r="C87" i="2"/>
  <c r="D87" i="2"/>
  <c r="E87" i="2" a="1"/>
  <c r="F87" i="2"/>
  <c r="G87" i="2"/>
  <c r="H87" i="2"/>
  <c r="I87" i="2"/>
  <c r="K87" i="2"/>
  <c r="L87" i="2"/>
  <c r="M87" i="2"/>
  <c r="N87" i="2"/>
  <c r="O87" i="2"/>
  <c r="P87" i="2"/>
  <c r="Q87" i="2"/>
  <c r="S87" i="2"/>
  <c r="U87" i="2"/>
  <c r="V87" i="2"/>
  <c r="W87" i="2"/>
  <c r="X87" i="2"/>
  <c r="B88" i="2"/>
  <c r="C88" i="2"/>
  <c r="D88" i="2"/>
  <c r="E88" i="2" a="1"/>
  <c r="F88" i="2"/>
  <c r="G88" i="2"/>
  <c r="H88" i="2"/>
  <c r="I88" i="2"/>
  <c r="K88" i="2"/>
  <c r="L88" i="2"/>
  <c r="M88" i="2"/>
  <c r="N88" i="2"/>
  <c r="O88" i="2"/>
  <c r="P88" i="2"/>
  <c r="Q88" i="2"/>
  <c r="S88" i="2"/>
  <c r="U88" i="2"/>
  <c r="V88" i="2"/>
  <c r="W88" i="2"/>
  <c r="X88" i="2"/>
  <c r="B89" i="2"/>
  <c r="C89" i="2"/>
  <c r="D89" i="2"/>
  <c r="E89" i="2" a="1"/>
  <c r="F89" i="2"/>
  <c r="G89" i="2"/>
  <c r="H89" i="2"/>
  <c r="I89" i="2"/>
  <c r="K89" i="2"/>
  <c r="L89" i="2"/>
  <c r="M89" i="2"/>
  <c r="N89" i="2"/>
  <c r="O89" i="2"/>
  <c r="P89" i="2"/>
  <c r="Q89" i="2"/>
  <c r="S89" i="2"/>
  <c r="U89" i="2"/>
  <c r="V89" i="2"/>
  <c r="W89" i="2"/>
  <c r="X89" i="2"/>
  <c r="B90" i="2"/>
  <c r="C90" i="2"/>
  <c r="D90" i="2"/>
  <c r="E90" i="2" a="1"/>
  <c r="F90" i="2"/>
  <c r="G90" i="2"/>
  <c r="H90" i="2"/>
  <c r="I90" i="2"/>
  <c r="K90" i="2"/>
  <c r="L90" i="2"/>
  <c r="M90" i="2"/>
  <c r="N90" i="2"/>
  <c r="O90" i="2"/>
  <c r="P90" i="2"/>
  <c r="Q90" i="2"/>
  <c r="S90" i="2"/>
  <c r="U90" i="2"/>
  <c r="V90" i="2"/>
  <c r="W90" i="2"/>
  <c r="X90" i="2"/>
  <c r="B91" i="2"/>
  <c r="C91" i="2"/>
  <c r="D91" i="2"/>
  <c r="E91" i="2" a="1"/>
  <c r="F91" i="2"/>
  <c r="G91" i="2"/>
  <c r="H91" i="2"/>
  <c r="I91" i="2"/>
  <c r="K91" i="2"/>
  <c r="L91" i="2"/>
  <c r="M91" i="2"/>
  <c r="N91" i="2"/>
  <c r="O91" i="2"/>
  <c r="P91" i="2"/>
  <c r="Q91" i="2"/>
  <c r="S91" i="2"/>
  <c r="U91" i="2"/>
  <c r="V91" i="2"/>
  <c r="W91" i="2"/>
  <c r="X91" i="2"/>
  <c r="B92" i="2"/>
  <c r="C92" i="2"/>
  <c r="D92" i="2"/>
  <c r="E92" i="2" a="1"/>
  <c r="F92" i="2"/>
  <c r="G92" i="2"/>
  <c r="H92" i="2"/>
  <c r="I92" i="2"/>
  <c r="K92" i="2"/>
  <c r="L92" i="2"/>
  <c r="M92" i="2"/>
  <c r="N92" i="2"/>
  <c r="O92" i="2"/>
  <c r="P92" i="2"/>
  <c r="Q92" i="2"/>
  <c r="S92" i="2"/>
  <c r="U92" i="2"/>
  <c r="V92" i="2"/>
  <c r="W92" i="2"/>
  <c r="X92" i="2"/>
  <c r="B93" i="2"/>
  <c r="C93" i="2"/>
  <c r="D93" i="2"/>
  <c r="E93" i="2" a="1"/>
  <c r="F93" i="2"/>
  <c r="G93" i="2"/>
  <c r="H93" i="2"/>
  <c r="I93" i="2"/>
  <c r="K93" i="2"/>
  <c r="L93" i="2"/>
  <c r="M93" i="2"/>
  <c r="N93" i="2"/>
  <c r="O93" i="2"/>
  <c r="P93" i="2"/>
  <c r="Q93" i="2"/>
  <c r="S93" i="2"/>
  <c r="U93" i="2"/>
  <c r="V93" i="2"/>
  <c r="W93" i="2"/>
  <c r="X93" i="2"/>
  <c r="B94" i="2"/>
  <c r="C94" i="2"/>
  <c r="D94" i="2"/>
  <c r="E94" i="2" a="1"/>
  <c r="F94" i="2"/>
  <c r="G94" i="2"/>
  <c r="H94" i="2"/>
  <c r="I94" i="2"/>
  <c r="K94" i="2"/>
  <c r="L94" i="2"/>
  <c r="M94" i="2"/>
  <c r="N94" i="2"/>
  <c r="O94" i="2"/>
  <c r="P94" i="2"/>
  <c r="Q94" i="2"/>
  <c r="S94" i="2"/>
  <c r="U94" i="2"/>
  <c r="V94" i="2"/>
  <c r="W94" i="2"/>
  <c r="X94" i="2"/>
  <c r="B95" i="2"/>
  <c r="C95" i="2"/>
  <c r="D95" i="2"/>
  <c r="E95" i="2" a="1"/>
  <c r="F95" i="2"/>
  <c r="G95" i="2"/>
  <c r="H95" i="2"/>
  <c r="I95" i="2"/>
  <c r="K95" i="2"/>
  <c r="L95" i="2"/>
  <c r="M95" i="2"/>
  <c r="N95" i="2"/>
  <c r="O95" i="2"/>
  <c r="P95" i="2"/>
  <c r="Q95" i="2"/>
  <c r="S95" i="2"/>
  <c r="U95" i="2"/>
  <c r="V95" i="2"/>
  <c r="W95" i="2"/>
  <c r="X95" i="2"/>
  <c r="B96" i="2"/>
  <c r="C96" i="2"/>
  <c r="D96" i="2"/>
  <c r="E96" i="2" a="1"/>
  <c r="F96" i="2"/>
  <c r="G96" i="2"/>
  <c r="H96" i="2"/>
  <c r="I96" i="2"/>
  <c r="K96" i="2"/>
  <c r="L96" i="2"/>
  <c r="M96" i="2"/>
  <c r="N96" i="2"/>
  <c r="O96" i="2"/>
  <c r="P96" i="2"/>
  <c r="Q96" i="2"/>
  <c r="S96" i="2"/>
  <c r="U96" i="2"/>
  <c r="V96" i="2"/>
  <c r="W96" i="2"/>
  <c r="X96" i="2"/>
  <c r="B97" i="2"/>
  <c r="C97" i="2"/>
  <c r="D97" i="2"/>
  <c r="E97" i="2" a="1"/>
  <c r="F97" i="2"/>
  <c r="G97" i="2"/>
  <c r="H97" i="2"/>
  <c r="I97" i="2"/>
  <c r="K97" i="2"/>
  <c r="L97" i="2"/>
  <c r="M97" i="2"/>
  <c r="N97" i="2"/>
  <c r="O97" i="2"/>
  <c r="P97" i="2"/>
  <c r="Q97" i="2"/>
  <c r="S97" i="2"/>
  <c r="U97" i="2"/>
  <c r="V97" i="2"/>
  <c r="W97" i="2"/>
  <c r="X97" i="2"/>
  <c r="B98" i="2"/>
  <c r="C98" i="2"/>
  <c r="D98" i="2"/>
  <c r="E98" i="2" a="1"/>
  <c r="F98" i="2"/>
  <c r="G98" i="2"/>
  <c r="H98" i="2"/>
  <c r="I98" i="2"/>
  <c r="K98" i="2"/>
  <c r="L98" i="2"/>
  <c r="M98" i="2"/>
  <c r="N98" i="2"/>
  <c r="O98" i="2"/>
  <c r="P98" i="2"/>
  <c r="Q98" i="2"/>
  <c r="S98" i="2"/>
  <c r="U98" i="2"/>
  <c r="V98" i="2"/>
  <c r="W98" i="2"/>
  <c r="X98" i="2"/>
  <c r="B99" i="2"/>
  <c r="C99" i="2"/>
  <c r="D99" i="2"/>
  <c r="E99" i="2" a="1"/>
  <c r="F99" i="2"/>
  <c r="G99" i="2"/>
  <c r="H99" i="2"/>
  <c r="I99" i="2"/>
  <c r="K99" i="2"/>
  <c r="L99" i="2"/>
  <c r="M99" i="2"/>
  <c r="N99" i="2"/>
  <c r="O99" i="2"/>
  <c r="P99" i="2"/>
  <c r="Q99" i="2"/>
  <c r="S99" i="2"/>
  <c r="U99" i="2"/>
  <c r="V99" i="2"/>
  <c r="W99" i="2"/>
  <c r="X99" i="2"/>
  <c r="B100" i="2"/>
  <c r="C100" i="2"/>
  <c r="D100" i="2"/>
  <c r="E100" i="2" a="1"/>
  <c r="F100" i="2"/>
  <c r="G100" i="2"/>
  <c r="H100" i="2"/>
  <c r="I100" i="2"/>
  <c r="K100" i="2"/>
  <c r="L100" i="2"/>
  <c r="M100" i="2"/>
  <c r="N100" i="2"/>
  <c r="O100" i="2"/>
  <c r="P100" i="2"/>
  <c r="Q100" i="2"/>
  <c r="S100" i="2"/>
  <c r="U100" i="2"/>
  <c r="V100" i="2"/>
  <c r="W100" i="2"/>
  <c r="X100" i="2"/>
  <c r="B101" i="2"/>
  <c r="C101" i="2"/>
  <c r="D101" i="2"/>
  <c r="E101" i="2" a="1"/>
  <c r="F101" i="2"/>
  <c r="G101" i="2"/>
  <c r="H101" i="2"/>
  <c r="I101" i="2"/>
  <c r="K101" i="2"/>
  <c r="L101" i="2"/>
  <c r="M101" i="2"/>
  <c r="N101" i="2"/>
  <c r="O101" i="2"/>
  <c r="P101" i="2"/>
  <c r="Q101" i="2"/>
  <c r="S101" i="2"/>
  <c r="U101" i="2"/>
  <c r="V101" i="2"/>
  <c r="W101" i="2"/>
  <c r="X101" i="2"/>
  <c r="B102" i="2"/>
  <c r="C102" i="2"/>
  <c r="D102" i="2"/>
  <c r="E102" i="2" a="1"/>
  <c r="F102" i="2"/>
  <c r="G102" i="2"/>
  <c r="H102" i="2"/>
  <c r="I102" i="2"/>
  <c r="K102" i="2"/>
  <c r="L102" i="2"/>
  <c r="M102" i="2"/>
  <c r="N102" i="2"/>
  <c r="O102" i="2"/>
  <c r="P102" i="2"/>
  <c r="Q102" i="2"/>
  <c r="S102" i="2"/>
  <c r="U102" i="2"/>
  <c r="V102" i="2"/>
  <c r="W102" i="2"/>
  <c r="X102" i="2"/>
  <c r="B103" i="2"/>
  <c r="C103" i="2"/>
  <c r="D103" i="2"/>
  <c r="E103" i="2" a="1"/>
  <c r="F103" i="2"/>
  <c r="G103" i="2"/>
  <c r="H103" i="2"/>
  <c r="I103" i="2"/>
  <c r="K103" i="2"/>
  <c r="L103" i="2"/>
  <c r="M103" i="2"/>
  <c r="N103" i="2"/>
  <c r="O103" i="2"/>
  <c r="P103" i="2"/>
  <c r="Q103" i="2"/>
  <c r="S103" i="2"/>
  <c r="U103" i="2"/>
  <c r="V103" i="2"/>
  <c r="W103" i="2"/>
  <c r="X103" i="2"/>
  <c r="B104" i="2"/>
  <c r="C104" i="2"/>
  <c r="D104" i="2"/>
  <c r="E104" i="2" a="1"/>
  <c r="F104" i="2"/>
  <c r="G104" i="2"/>
  <c r="H104" i="2"/>
  <c r="I104" i="2"/>
  <c r="K104" i="2"/>
  <c r="L104" i="2"/>
  <c r="M104" i="2"/>
  <c r="N104" i="2"/>
  <c r="O104" i="2"/>
  <c r="P104" i="2"/>
  <c r="Q104" i="2"/>
  <c r="S104" i="2"/>
  <c r="U104" i="2"/>
  <c r="V104" i="2"/>
  <c r="W104" i="2"/>
  <c r="X104" i="2"/>
  <c r="B105" i="2"/>
  <c r="C105" i="2"/>
  <c r="D105" i="2"/>
  <c r="E105" i="2" a="1"/>
  <c r="F105" i="2"/>
  <c r="G105" i="2"/>
  <c r="H105" i="2"/>
  <c r="I105" i="2"/>
  <c r="K105" i="2"/>
  <c r="L105" i="2"/>
  <c r="M105" i="2"/>
  <c r="N105" i="2"/>
  <c r="O105" i="2"/>
  <c r="P105" i="2"/>
  <c r="Q105" i="2"/>
  <c r="S105" i="2"/>
  <c r="U105" i="2"/>
  <c r="V105" i="2"/>
  <c r="W105" i="2"/>
  <c r="X105" i="2"/>
  <c r="B106" i="2"/>
  <c r="C106" i="2"/>
  <c r="D106" i="2"/>
  <c r="E106" i="2" a="1"/>
  <c r="F106" i="2"/>
  <c r="G106" i="2"/>
  <c r="H106" i="2"/>
  <c r="I106" i="2"/>
  <c r="K106" i="2"/>
  <c r="L106" i="2"/>
  <c r="M106" i="2"/>
  <c r="N106" i="2"/>
  <c r="O106" i="2"/>
  <c r="P106" i="2"/>
  <c r="Q106" i="2"/>
  <c r="S106" i="2"/>
  <c r="U106" i="2"/>
  <c r="V106" i="2"/>
  <c r="W106" i="2"/>
  <c r="X106" i="2"/>
  <c r="B107" i="2"/>
  <c r="C107" i="2"/>
  <c r="D107" i="2"/>
  <c r="E107" i="2" a="1"/>
  <c r="F107" i="2"/>
  <c r="G107" i="2"/>
  <c r="H107" i="2"/>
  <c r="I107" i="2"/>
  <c r="K107" i="2"/>
  <c r="L107" i="2"/>
  <c r="M107" i="2"/>
  <c r="N107" i="2"/>
  <c r="O107" i="2"/>
  <c r="P107" i="2"/>
  <c r="Q107" i="2"/>
  <c r="S107" i="2"/>
  <c r="U107" i="2"/>
  <c r="V107" i="2"/>
  <c r="W107" i="2"/>
  <c r="X107" i="2"/>
  <c r="B108" i="2"/>
  <c r="C108" i="2"/>
  <c r="D108" i="2"/>
  <c r="E108" i="2" a="1"/>
  <c r="F108" i="2"/>
  <c r="G108" i="2"/>
  <c r="H108" i="2"/>
  <c r="I108" i="2"/>
  <c r="K108" i="2"/>
  <c r="L108" i="2"/>
  <c r="M108" i="2"/>
  <c r="N108" i="2"/>
  <c r="O108" i="2"/>
  <c r="P108" i="2"/>
  <c r="Q108" i="2"/>
  <c r="S108" i="2"/>
  <c r="U108" i="2"/>
  <c r="V108" i="2"/>
  <c r="W108" i="2"/>
  <c r="X108" i="2"/>
  <c r="B109" i="2"/>
  <c r="C109" i="2"/>
  <c r="D109" i="2"/>
  <c r="E109" i="2" a="1"/>
  <c r="F109" i="2"/>
  <c r="G109" i="2"/>
  <c r="H109" i="2"/>
  <c r="I109" i="2"/>
  <c r="K109" i="2"/>
  <c r="L109" i="2"/>
  <c r="M109" i="2"/>
  <c r="N109" i="2"/>
  <c r="O109" i="2"/>
  <c r="P109" i="2"/>
  <c r="Q109" i="2"/>
  <c r="S109" i="2"/>
  <c r="U109" i="2"/>
  <c r="V109" i="2"/>
  <c r="W109" i="2"/>
  <c r="X109" i="2"/>
  <c r="B110" i="2"/>
  <c r="C110" i="2"/>
  <c r="D110" i="2"/>
  <c r="E110" i="2" a="1"/>
  <c r="F110" i="2"/>
  <c r="G110" i="2"/>
  <c r="H110" i="2"/>
  <c r="I110" i="2"/>
  <c r="K110" i="2"/>
  <c r="L110" i="2"/>
  <c r="M110" i="2"/>
  <c r="N110" i="2"/>
  <c r="O110" i="2"/>
  <c r="P110" i="2"/>
  <c r="Q110" i="2"/>
  <c r="S110" i="2"/>
  <c r="U110" i="2"/>
  <c r="V110" i="2"/>
  <c r="W110" i="2"/>
  <c r="X110" i="2"/>
  <c r="B111" i="2"/>
  <c r="C111" i="2"/>
  <c r="D111" i="2"/>
  <c r="E111" i="2" a="1"/>
  <c r="F111" i="2"/>
  <c r="G111" i="2"/>
  <c r="H111" i="2"/>
  <c r="I111" i="2"/>
  <c r="K111" i="2"/>
  <c r="L111" i="2"/>
  <c r="M111" i="2"/>
  <c r="N111" i="2"/>
  <c r="O111" i="2"/>
  <c r="P111" i="2"/>
  <c r="Q111" i="2"/>
  <c r="S111" i="2"/>
  <c r="U111" i="2"/>
  <c r="V111" i="2"/>
  <c r="W111" i="2"/>
  <c r="X111" i="2"/>
  <c r="B112" i="2"/>
  <c r="C112" i="2"/>
  <c r="D112" i="2"/>
  <c r="E112" i="2" a="1"/>
  <c r="F112" i="2"/>
  <c r="G112" i="2"/>
  <c r="H112" i="2"/>
  <c r="I112" i="2"/>
  <c r="K112" i="2"/>
  <c r="L112" i="2"/>
  <c r="M112" i="2"/>
  <c r="N112" i="2"/>
  <c r="O112" i="2"/>
  <c r="P112" i="2"/>
  <c r="Q112" i="2"/>
  <c r="S112" i="2"/>
  <c r="U112" i="2"/>
  <c r="V112" i="2"/>
  <c r="W112" i="2"/>
  <c r="X112" i="2"/>
  <c r="B113" i="2"/>
  <c r="C113" i="2"/>
  <c r="D113" i="2"/>
  <c r="E113" i="2" a="1"/>
  <c r="F113" i="2"/>
  <c r="G113" i="2"/>
  <c r="H113" i="2"/>
  <c r="I113" i="2"/>
  <c r="K113" i="2"/>
  <c r="L113" i="2"/>
  <c r="M113" i="2"/>
  <c r="N113" i="2"/>
  <c r="O113" i="2"/>
  <c r="P113" i="2"/>
  <c r="Q113" i="2"/>
  <c r="S113" i="2"/>
  <c r="U113" i="2"/>
  <c r="V113" i="2"/>
  <c r="W113" i="2"/>
  <c r="X113" i="2"/>
  <c r="B114" i="2"/>
  <c r="C114" i="2"/>
  <c r="D114" i="2"/>
  <c r="E114" i="2" a="1"/>
  <c r="F114" i="2"/>
  <c r="G114" i="2"/>
  <c r="H114" i="2"/>
  <c r="I114" i="2"/>
  <c r="K114" i="2"/>
  <c r="L114" i="2"/>
  <c r="M114" i="2"/>
  <c r="N114" i="2"/>
  <c r="O114" i="2"/>
  <c r="P114" i="2"/>
  <c r="Q114" i="2"/>
  <c r="S114" i="2"/>
  <c r="U114" i="2"/>
  <c r="V114" i="2"/>
  <c r="W114" i="2"/>
  <c r="X114" i="2"/>
  <c r="B115" i="2"/>
  <c r="C115" i="2"/>
  <c r="D115" i="2"/>
  <c r="E115" i="2" a="1"/>
  <c r="F115" i="2"/>
  <c r="G115" i="2"/>
  <c r="H115" i="2"/>
  <c r="I115" i="2"/>
  <c r="K115" i="2"/>
  <c r="L115" i="2"/>
  <c r="M115" i="2"/>
  <c r="N115" i="2"/>
  <c r="O115" i="2"/>
  <c r="P115" i="2"/>
  <c r="Q115" i="2"/>
  <c r="S115" i="2"/>
  <c r="U115" i="2"/>
  <c r="V115" i="2"/>
  <c r="W115" i="2"/>
  <c r="X115" i="2"/>
  <c r="B116" i="2"/>
  <c r="C116" i="2"/>
  <c r="D116" i="2"/>
  <c r="E116" i="2" a="1"/>
  <c r="F116" i="2"/>
  <c r="G116" i="2"/>
  <c r="H116" i="2"/>
  <c r="I116" i="2"/>
  <c r="K116" i="2"/>
  <c r="L116" i="2"/>
  <c r="M116" i="2"/>
  <c r="N116" i="2"/>
  <c r="O116" i="2"/>
  <c r="P116" i="2"/>
  <c r="Q116" i="2"/>
  <c r="S116" i="2"/>
  <c r="U116" i="2"/>
  <c r="V116" i="2"/>
  <c r="W116" i="2"/>
  <c r="X116" i="2"/>
  <c r="B117" i="2"/>
  <c r="C117" i="2"/>
  <c r="D117" i="2"/>
  <c r="E117" i="2" a="1"/>
  <c r="F117" i="2"/>
  <c r="G117" i="2"/>
  <c r="H117" i="2"/>
  <c r="I117" i="2"/>
  <c r="K117" i="2"/>
  <c r="L117" i="2"/>
  <c r="M117" i="2"/>
  <c r="N117" i="2"/>
  <c r="O117" i="2"/>
  <c r="P117" i="2"/>
  <c r="Q117" i="2"/>
  <c r="S117" i="2"/>
  <c r="U117" i="2"/>
  <c r="V117" i="2"/>
  <c r="W117" i="2"/>
  <c r="X117" i="2"/>
  <c r="B118" i="2"/>
  <c r="C118" i="2"/>
  <c r="D118" i="2"/>
  <c r="E118" i="2" a="1"/>
  <c r="F118" i="2"/>
  <c r="G118" i="2"/>
  <c r="H118" i="2"/>
  <c r="I118" i="2"/>
  <c r="K118" i="2"/>
  <c r="L118" i="2"/>
  <c r="M118" i="2"/>
  <c r="N118" i="2"/>
  <c r="O118" i="2"/>
  <c r="P118" i="2"/>
  <c r="Q118" i="2"/>
  <c r="S118" i="2"/>
  <c r="U118" i="2"/>
  <c r="V118" i="2"/>
  <c r="W118" i="2"/>
  <c r="X118" i="2"/>
  <c r="B119" i="2"/>
  <c r="C119" i="2"/>
  <c r="D119" i="2"/>
  <c r="E119" i="2" a="1"/>
  <c r="F119" i="2"/>
  <c r="G119" i="2"/>
  <c r="H119" i="2"/>
  <c r="I119" i="2"/>
  <c r="K119" i="2"/>
  <c r="L119" i="2"/>
  <c r="M119" i="2"/>
  <c r="N119" i="2"/>
  <c r="O119" i="2"/>
  <c r="P119" i="2"/>
  <c r="Q119" i="2"/>
  <c r="S119" i="2"/>
  <c r="U119" i="2"/>
  <c r="V119" i="2"/>
  <c r="W119" i="2"/>
  <c r="X119" i="2"/>
  <c r="B120" i="2"/>
  <c r="C120" i="2"/>
  <c r="D120" i="2"/>
  <c r="E120" i="2" a="1"/>
  <c r="F120" i="2"/>
  <c r="G120" i="2"/>
  <c r="H120" i="2"/>
  <c r="I120" i="2"/>
  <c r="K120" i="2"/>
  <c r="L120" i="2"/>
  <c r="M120" i="2"/>
  <c r="N120" i="2"/>
  <c r="O120" i="2"/>
  <c r="P120" i="2"/>
  <c r="Q120" i="2"/>
  <c r="S120" i="2"/>
  <c r="U120" i="2"/>
  <c r="V120" i="2"/>
  <c r="W120" i="2"/>
  <c r="X120" i="2"/>
  <c r="B121" i="2"/>
  <c r="C121" i="2"/>
  <c r="D121" i="2"/>
  <c r="E121" i="2" a="1"/>
  <c r="F121" i="2"/>
  <c r="G121" i="2"/>
  <c r="H121" i="2"/>
  <c r="I121" i="2"/>
  <c r="K121" i="2"/>
  <c r="L121" i="2"/>
  <c r="M121" i="2"/>
  <c r="N121" i="2"/>
  <c r="O121" i="2"/>
  <c r="P121" i="2"/>
  <c r="Q121" i="2"/>
  <c r="S121" i="2"/>
  <c r="U121" i="2"/>
  <c r="V121" i="2"/>
  <c r="W121" i="2"/>
  <c r="X121" i="2"/>
  <c r="B122" i="2"/>
  <c r="C122" i="2"/>
  <c r="D122" i="2"/>
  <c r="E122" i="2" a="1"/>
  <c r="F122" i="2"/>
  <c r="G122" i="2"/>
  <c r="H122" i="2"/>
  <c r="I122" i="2"/>
  <c r="K122" i="2"/>
  <c r="L122" i="2"/>
  <c r="M122" i="2"/>
  <c r="N122" i="2"/>
  <c r="O122" i="2"/>
  <c r="P122" i="2"/>
  <c r="Q122" i="2"/>
  <c r="S122" i="2"/>
  <c r="U122" i="2"/>
  <c r="V122" i="2"/>
  <c r="W122" i="2"/>
  <c r="X122" i="2"/>
  <c r="B123" i="2"/>
  <c r="C123" i="2"/>
  <c r="D123" i="2"/>
  <c r="E123" i="2" a="1"/>
  <c r="F123" i="2"/>
  <c r="G123" i="2"/>
  <c r="H123" i="2"/>
  <c r="I123" i="2"/>
  <c r="K123" i="2"/>
  <c r="L123" i="2"/>
  <c r="M123" i="2"/>
  <c r="N123" i="2"/>
  <c r="O123" i="2"/>
  <c r="P123" i="2"/>
  <c r="Q123" i="2"/>
  <c r="S123" i="2"/>
  <c r="U123" i="2"/>
  <c r="V123" i="2"/>
  <c r="W123" i="2"/>
  <c r="X123" i="2"/>
  <c r="B124" i="2"/>
  <c r="C124" i="2"/>
  <c r="D124" i="2"/>
  <c r="E124" i="2" a="1"/>
  <c r="F124" i="2"/>
  <c r="G124" i="2"/>
  <c r="H124" i="2"/>
  <c r="I124" i="2"/>
  <c r="K124" i="2"/>
  <c r="L124" i="2"/>
  <c r="M124" i="2"/>
  <c r="N124" i="2"/>
  <c r="O124" i="2"/>
  <c r="P124" i="2"/>
  <c r="Q124" i="2"/>
  <c r="S124" i="2"/>
  <c r="U124" i="2"/>
  <c r="V124" i="2"/>
  <c r="W124" i="2"/>
  <c r="X124" i="2"/>
  <c r="B125" i="2"/>
  <c r="C125" i="2"/>
  <c r="D125" i="2"/>
  <c r="E125" i="2" a="1"/>
  <c r="F125" i="2"/>
  <c r="G125" i="2"/>
  <c r="H125" i="2"/>
  <c r="I125" i="2"/>
  <c r="K125" i="2"/>
  <c r="L125" i="2"/>
  <c r="M125" i="2"/>
  <c r="N125" i="2"/>
  <c r="O125" i="2"/>
  <c r="P125" i="2"/>
  <c r="Q125" i="2"/>
  <c r="S125" i="2"/>
  <c r="U125" i="2"/>
  <c r="V125" i="2"/>
  <c r="W125" i="2"/>
  <c r="X125" i="2"/>
  <c r="B126" i="2"/>
  <c r="C126" i="2"/>
  <c r="D126" i="2"/>
  <c r="E126" i="2" a="1"/>
  <c r="F126" i="2"/>
  <c r="G126" i="2"/>
  <c r="H126" i="2"/>
  <c r="I126" i="2"/>
  <c r="K126" i="2"/>
  <c r="L126" i="2"/>
  <c r="M126" i="2"/>
  <c r="N126" i="2"/>
  <c r="O126" i="2"/>
  <c r="P126" i="2"/>
  <c r="Q126" i="2"/>
  <c r="S126" i="2"/>
  <c r="U126" i="2"/>
  <c r="V126" i="2"/>
  <c r="W126" i="2"/>
  <c r="X126" i="2"/>
  <c r="B127" i="2"/>
  <c r="C127" i="2"/>
  <c r="D127" i="2"/>
  <c r="E127" i="2" a="1"/>
  <c r="F127" i="2"/>
  <c r="G127" i="2"/>
  <c r="H127" i="2"/>
  <c r="I127" i="2"/>
  <c r="K127" i="2"/>
  <c r="L127" i="2"/>
  <c r="M127" i="2"/>
  <c r="N127" i="2"/>
  <c r="O127" i="2"/>
  <c r="P127" i="2"/>
  <c r="Q127" i="2"/>
  <c r="S127" i="2"/>
  <c r="U127" i="2"/>
  <c r="V127" i="2"/>
  <c r="W127" i="2"/>
  <c r="X127" i="2"/>
  <c r="B128" i="2"/>
  <c r="C128" i="2"/>
  <c r="D128" i="2"/>
  <c r="E128" i="2" a="1"/>
  <c r="F128" i="2"/>
  <c r="G128" i="2"/>
  <c r="H128" i="2"/>
  <c r="I128" i="2"/>
  <c r="K128" i="2"/>
  <c r="L128" i="2"/>
  <c r="M128" i="2"/>
  <c r="N128" i="2"/>
  <c r="O128" i="2"/>
  <c r="P128" i="2"/>
  <c r="Q128" i="2"/>
  <c r="S128" i="2"/>
  <c r="U128" i="2"/>
  <c r="V128" i="2"/>
  <c r="W128" i="2"/>
  <c r="X128" i="2"/>
  <c r="B129" i="2"/>
  <c r="C129" i="2"/>
  <c r="D129" i="2"/>
  <c r="E129" i="2" a="1"/>
  <c r="F129" i="2"/>
  <c r="G129" i="2"/>
  <c r="H129" i="2"/>
  <c r="I129" i="2"/>
  <c r="K129" i="2"/>
  <c r="L129" i="2"/>
  <c r="M129" i="2"/>
  <c r="N129" i="2"/>
  <c r="O129" i="2"/>
  <c r="P129" i="2"/>
  <c r="Q129" i="2"/>
  <c r="S129" i="2"/>
  <c r="U129" i="2"/>
  <c r="V129" i="2"/>
  <c r="W129" i="2"/>
  <c r="X129" i="2"/>
  <c r="B130" i="2"/>
  <c r="C130" i="2"/>
  <c r="D130" i="2"/>
  <c r="E130" i="2" a="1"/>
  <c r="F130" i="2"/>
  <c r="G130" i="2"/>
  <c r="H130" i="2"/>
  <c r="I130" i="2"/>
  <c r="K130" i="2"/>
  <c r="L130" i="2"/>
  <c r="M130" i="2"/>
  <c r="N130" i="2"/>
  <c r="O130" i="2"/>
  <c r="P130" i="2"/>
  <c r="Q130" i="2"/>
  <c r="S130" i="2"/>
  <c r="U130" i="2"/>
  <c r="V130" i="2"/>
  <c r="W130" i="2"/>
  <c r="X130" i="2"/>
  <c r="B131" i="2"/>
  <c r="C131" i="2"/>
  <c r="D131" i="2"/>
  <c r="E131" i="2" a="1"/>
  <c r="F131" i="2"/>
  <c r="G131" i="2"/>
  <c r="H131" i="2"/>
  <c r="I131" i="2"/>
  <c r="K131" i="2"/>
  <c r="L131" i="2"/>
  <c r="M131" i="2"/>
  <c r="N131" i="2"/>
  <c r="O131" i="2"/>
  <c r="P131" i="2"/>
  <c r="Q131" i="2"/>
  <c r="S131" i="2"/>
  <c r="U131" i="2"/>
  <c r="V131" i="2"/>
  <c r="W131" i="2"/>
  <c r="X131" i="2"/>
  <c r="B132" i="2"/>
  <c r="C132" i="2"/>
  <c r="D132" i="2"/>
  <c r="E132" i="2" a="1"/>
  <c r="F132" i="2"/>
  <c r="G132" i="2"/>
  <c r="H132" i="2"/>
  <c r="I132" i="2"/>
  <c r="K132" i="2"/>
  <c r="L132" i="2"/>
  <c r="M132" i="2"/>
  <c r="N132" i="2"/>
  <c r="O132" i="2"/>
  <c r="P132" i="2"/>
  <c r="Q132" i="2"/>
  <c r="S132" i="2"/>
  <c r="U132" i="2"/>
  <c r="V132" i="2"/>
  <c r="W132" i="2"/>
  <c r="X132" i="2"/>
  <c r="B133" i="2"/>
  <c r="C133" i="2"/>
  <c r="D133" i="2"/>
  <c r="E133" i="2" a="1"/>
  <c r="F133" i="2"/>
  <c r="G133" i="2"/>
  <c r="H133" i="2"/>
  <c r="I133" i="2"/>
  <c r="K133" i="2"/>
  <c r="L133" i="2"/>
  <c r="M133" i="2"/>
  <c r="N133" i="2"/>
  <c r="O133" i="2"/>
  <c r="P133" i="2"/>
  <c r="Q133" i="2"/>
  <c r="S133" i="2"/>
  <c r="U133" i="2"/>
  <c r="V133" i="2"/>
  <c r="W133" i="2"/>
  <c r="X133" i="2"/>
  <c r="B134" i="2"/>
  <c r="C134" i="2"/>
  <c r="D134" i="2"/>
  <c r="E134" i="2" a="1"/>
  <c r="F134" i="2"/>
  <c r="G134" i="2"/>
  <c r="H134" i="2"/>
  <c r="I134" i="2"/>
  <c r="K134" i="2"/>
  <c r="L134" i="2"/>
  <c r="M134" i="2"/>
  <c r="N134" i="2"/>
  <c r="O134" i="2"/>
  <c r="P134" i="2"/>
  <c r="Q134" i="2"/>
  <c r="S134" i="2"/>
  <c r="U134" i="2"/>
  <c r="V134" i="2"/>
  <c r="W134" i="2"/>
  <c r="X134" i="2"/>
  <c r="B135" i="2"/>
  <c r="C135" i="2"/>
  <c r="D135" i="2"/>
  <c r="E135" i="2" a="1"/>
  <c r="F135" i="2"/>
  <c r="G135" i="2"/>
  <c r="H135" i="2"/>
  <c r="I135" i="2"/>
  <c r="K135" i="2"/>
  <c r="L135" i="2"/>
  <c r="M135" i="2"/>
  <c r="N135" i="2"/>
  <c r="O135" i="2"/>
  <c r="P135" i="2"/>
  <c r="Q135" i="2"/>
  <c r="S135" i="2"/>
  <c r="U135" i="2"/>
  <c r="V135" i="2"/>
  <c r="W135" i="2"/>
  <c r="X135" i="2"/>
  <c r="B136" i="2"/>
  <c r="C136" i="2"/>
  <c r="D136" i="2"/>
  <c r="E136" i="2" a="1"/>
  <c r="F136" i="2"/>
  <c r="G136" i="2"/>
  <c r="H136" i="2"/>
  <c r="I136" i="2"/>
  <c r="K136" i="2"/>
  <c r="L136" i="2"/>
  <c r="M136" i="2"/>
  <c r="N136" i="2"/>
  <c r="O136" i="2"/>
  <c r="P136" i="2"/>
  <c r="Q136" i="2"/>
  <c r="S136" i="2"/>
  <c r="U136" i="2"/>
  <c r="V136" i="2"/>
  <c r="W136" i="2"/>
  <c r="X136" i="2"/>
  <c r="B137" i="2"/>
  <c r="C137" i="2"/>
  <c r="D137" i="2"/>
  <c r="E137" i="2" a="1"/>
  <c r="F137" i="2"/>
  <c r="G137" i="2"/>
  <c r="H137" i="2"/>
  <c r="I137" i="2"/>
  <c r="K137" i="2"/>
  <c r="L137" i="2"/>
  <c r="M137" i="2"/>
  <c r="N137" i="2"/>
  <c r="O137" i="2"/>
  <c r="P137" i="2"/>
  <c r="Q137" i="2"/>
  <c r="S137" i="2"/>
  <c r="U137" i="2"/>
  <c r="V137" i="2"/>
  <c r="W137" i="2"/>
  <c r="X137" i="2"/>
  <c r="B138" i="2"/>
  <c r="C138" i="2"/>
  <c r="D138" i="2"/>
  <c r="E138" i="2" a="1"/>
  <c r="F138" i="2"/>
  <c r="G138" i="2"/>
  <c r="H138" i="2"/>
  <c r="I138" i="2"/>
  <c r="K138" i="2"/>
  <c r="L138" i="2"/>
  <c r="M138" i="2"/>
  <c r="N138" i="2"/>
  <c r="O138" i="2"/>
  <c r="P138" i="2"/>
  <c r="Q138" i="2"/>
  <c r="S138" i="2"/>
  <c r="U138" i="2"/>
  <c r="V138" i="2"/>
  <c r="W138" i="2"/>
  <c r="X138" i="2"/>
  <c r="B139" i="2"/>
  <c r="C139" i="2"/>
  <c r="D139" i="2"/>
  <c r="E139" i="2" a="1"/>
  <c r="F139" i="2"/>
  <c r="G139" i="2"/>
  <c r="H139" i="2"/>
  <c r="I139" i="2"/>
  <c r="K139" i="2"/>
  <c r="L139" i="2"/>
  <c r="M139" i="2"/>
  <c r="N139" i="2"/>
  <c r="O139" i="2"/>
  <c r="P139" i="2"/>
  <c r="Q139" i="2"/>
  <c r="S139" i="2"/>
  <c r="U139" i="2"/>
  <c r="V139" i="2"/>
  <c r="W139" i="2"/>
  <c r="X139" i="2"/>
  <c r="B140" i="2"/>
  <c r="C140" i="2"/>
  <c r="D140" i="2"/>
  <c r="E140" i="2" a="1"/>
  <c r="F140" i="2"/>
  <c r="G140" i="2"/>
  <c r="H140" i="2"/>
  <c r="I140" i="2"/>
  <c r="K140" i="2"/>
  <c r="L140" i="2"/>
  <c r="M140" i="2"/>
  <c r="N140" i="2"/>
  <c r="O140" i="2"/>
  <c r="P140" i="2"/>
  <c r="Q140" i="2"/>
  <c r="S140" i="2"/>
  <c r="U140" i="2"/>
  <c r="V140" i="2"/>
  <c r="W140" i="2"/>
  <c r="X140" i="2"/>
  <c r="B141" i="2"/>
  <c r="C141" i="2"/>
  <c r="D141" i="2"/>
  <c r="E141" i="2" a="1"/>
  <c r="F141" i="2"/>
  <c r="G141" i="2"/>
  <c r="H141" i="2"/>
  <c r="I141" i="2"/>
  <c r="K141" i="2"/>
  <c r="L141" i="2"/>
  <c r="M141" i="2"/>
  <c r="N141" i="2"/>
  <c r="O141" i="2"/>
  <c r="P141" i="2"/>
  <c r="Q141" i="2"/>
  <c r="S141" i="2"/>
  <c r="U141" i="2"/>
  <c r="V141" i="2"/>
  <c r="W141" i="2"/>
  <c r="X141" i="2"/>
  <c r="B142" i="2"/>
  <c r="C142" i="2"/>
  <c r="D142" i="2"/>
  <c r="E142" i="2" a="1"/>
  <c r="F142" i="2"/>
  <c r="G142" i="2"/>
  <c r="H142" i="2"/>
  <c r="I142" i="2"/>
  <c r="K142" i="2"/>
  <c r="L142" i="2"/>
  <c r="M142" i="2"/>
  <c r="N142" i="2"/>
  <c r="O142" i="2"/>
  <c r="P142" i="2"/>
  <c r="Q142" i="2"/>
  <c r="S142" i="2"/>
  <c r="U142" i="2"/>
  <c r="V142" i="2"/>
  <c r="W142" i="2"/>
  <c r="X142" i="2"/>
  <c r="B143" i="2"/>
  <c r="C143" i="2"/>
  <c r="D143" i="2"/>
  <c r="E143" i="2" a="1"/>
  <c r="F143" i="2"/>
  <c r="G143" i="2"/>
  <c r="H143" i="2"/>
  <c r="I143" i="2"/>
  <c r="K143" i="2"/>
  <c r="L143" i="2"/>
  <c r="M143" i="2"/>
  <c r="N143" i="2"/>
  <c r="O143" i="2"/>
  <c r="P143" i="2"/>
  <c r="Q143" i="2"/>
  <c r="S143" i="2"/>
  <c r="U143" i="2"/>
  <c r="V143" i="2"/>
  <c r="W143" i="2"/>
  <c r="X143" i="2"/>
  <c r="B144" i="2"/>
  <c r="C144" i="2"/>
  <c r="D144" i="2"/>
  <c r="E144" i="2" a="1"/>
  <c r="F144" i="2"/>
  <c r="G144" i="2"/>
  <c r="H144" i="2"/>
  <c r="I144" i="2"/>
  <c r="K144" i="2"/>
  <c r="L144" i="2"/>
  <c r="M144" i="2"/>
  <c r="N144" i="2"/>
  <c r="O144" i="2"/>
  <c r="P144" i="2"/>
  <c r="Q144" i="2"/>
  <c r="S144" i="2"/>
  <c r="U144" i="2"/>
  <c r="V144" i="2"/>
  <c r="W144" i="2"/>
  <c r="X144" i="2"/>
  <c r="B145" i="2"/>
  <c r="C145" i="2"/>
  <c r="D145" i="2"/>
  <c r="E145" i="2" a="1"/>
  <c r="F145" i="2"/>
  <c r="G145" i="2"/>
  <c r="H145" i="2"/>
  <c r="I145" i="2"/>
  <c r="K145" i="2"/>
  <c r="L145" i="2"/>
  <c r="M145" i="2"/>
  <c r="N145" i="2"/>
  <c r="O145" i="2"/>
  <c r="P145" i="2"/>
  <c r="Q145" i="2"/>
  <c r="S145" i="2"/>
  <c r="U145" i="2"/>
  <c r="V145" i="2"/>
  <c r="W145" i="2"/>
  <c r="X145" i="2"/>
  <c r="B146" i="2"/>
  <c r="C146" i="2"/>
  <c r="D146" i="2"/>
  <c r="E146" i="2" a="1"/>
  <c r="F146" i="2"/>
  <c r="G146" i="2"/>
  <c r="H146" i="2"/>
  <c r="I146" i="2"/>
  <c r="K146" i="2"/>
  <c r="L146" i="2"/>
  <c r="M146" i="2"/>
  <c r="N146" i="2"/>
  <c r="O146" i="2"/>
  <c r="P146" i="2"/>
  <c r="Q146" i="2"/>
  <c r="S146" i="2"/>
  <c r="U146" i="2"/>
  <c r="V146" i="2"/>
  <c r="W146" i="2"/>
  <c r="X146" i="2"/>
  <c r="B147" i="2"/>
  <c r="C147" i="2"/>
  <c r="D147" i="2"/>
  <c r="E147" i="2" a="1"/>
  <c r="F147" i="2"/>
  <c r="G147" i="2"/>
  <c r="H147" i="2"/>
  <c r="I147" i="2"/>
  <c r="K147" i="2"/>
  <c r="L147" i="2"/>
  <c r="M147" i="2"/>
  <c r="N147" i="2"/>
  <c r="O147" i="2"/>
  <c r="P147" i="2"/>
  <c r="Q147" i="2"/>
  <c r="S147" i="2"/>
  <c r="U147" i="2"/>
  <c r="V147" i="2"/>
  <c r="W147" i="2"/>
  <c r="X147" i="2"/>
  <c r="B148" i="2"/>
  <c r="C148" i="2"/>
  <c r="D148" i="2"/>
  <c r="E148" i="2" a="1"/>
  <c r="F148" i="2"/>
  <c r="G148" i="2"/>
  <c r="H148" i="2"/>
  <c r="I148" i="2"/>
  <c r="K148" i="2"/>
  <c r="L148" i="2"/>
  <c r="M148" i="2"/>
  <c r="N148" i="2"/>
  <c r="O148" i="2"/>
  <c r="P148" i="2"/>
  <c r="Q148" i="2"/>
  <c r="S148" i="2"/>
  <c r="U148" i="2"/>
  <c r="V148" i="2"/>
  <c r="W148" i="2"/>
  <c r="X148" i="2"/>
  <c r="B149" i="2"/>
  <c r="C149" i="2"/>
  <c r="D149" i="2"/>
  <c r="E149" i="2" a="1"/>
  <c r="F149" i="2"/>
  <c r="G149" i="2"/>
  <c r="H149" i="2"/>
  <c r="I149" i="2"/>
  <c r="K149" i="2"/>
  <c r="L149" i="2"/>
  <c r="M149" i="2"/>
  <c r="N149" i="2"/>
  <c r="O149" i="2"/>
  <c r="P149" i="2"/>
  <c r="Q149" i="2"/>
  <c r="U149" i="2"/>
  <c r="V149" i="2"/>
  <c r="W149" i="2"/>
  <c r="X149" i="2"/>
  <c r="B150" i="2"/>
  <c r="C150" i="2"/>
  <c r="D150" i="2"/>
  <c r="E150" i="2" a="1"/>
  <c r="F150" i="2"/>
  <c r="G150" i="2"/>
  <c r="H150" i="2"/>
  <c r="I150" i="2"/>
  <c r="K150" i="2"/>
  <c r="L150" i="2"/>
  <c r="M150" i="2"/>
  <c r="N150" i="2"/>
  <c r="O150" i="2"/>
  <c r="P150" i="2"/>
  <c r="Q150" i="2"/>
  <c r="S150" i="2"/>
  <c r="U150" i="2"/>
  <c r="V150" i="2"/>
  <c r="W150" i="2"/>
  <c r="X150" i="2"/>
  <c r="B151" i="2"/>
  <c r="C151" i="2"/>
  <c r="D151" i="2"/>
  <c r="E151" i="2" a="1"/>
  <c r="F151" i="2"/>
  <c r="G151" i="2"/>
  <c r="H151" i="2"/>
  <c r="I151" i="2"/>
  <c r="K151" i="2"/>
  <c r="L151" i="2"/>
  <c r="M151" i="2"/>
  <c r="N151" i="2"/>
  <c r="O151" i="2"/>
  <c r="P151" i="2"/>
  <c r="Q151" i="2"/>
  <c r="S151" i="2"/>
  <c r="U151" i="2"/>
  <c r="V151" i="2"/>
  <c r="W151" i="2"/>
  <c r="X151" i="2"/>
  <c r="B152" i="2"/>
  <c r="C152" i="2"/>
  <c r="D152" i="2"/>
  <c r="E152" i="2" a="1"/>
  <c r="F152" i="2"/>
  <c r="G152" i="2"/>
  <c r="H152" i="2"/>
  <c r="I152" i="2"/>
  <c r="K152" i="2"/>
  <c r="L152" i="2"/>
  <c r="M152" i="2"/>
  <c r="N152" i="2"/>
  <c r="O152" i="2"/>
  <c r="P152" i="2"/>
  <c r="Q152" i="2"/>
  <c r="S152" i="2"/>
  <c r="U152" i="2"/>
  <c r="V152" i="2"/>
  <c r="W152" i="2"/>
  <c r="X152" i="2"/>
  <c r="B153" i="2"/>
  <c r="C153" i="2"/>
  <c r="D153" i="2"/>
  <c r="E153" i="2" a="1"/>
  <c r="F153" i="2"/>
  <c r="G153" i="2"/>
  <c r="H153" i="2"/>
  <c r="I153" i="2"/>
  <c r="K153" i="2"/>
  <c r="L153" i="2"/>
  <c r="M153" i="2"/>
  <c r="N153" i="2"/>
  <c r="O153" i="2"/>
  <c r="P153" i="2"/>
  <c r="Q153" i="2"/>
  <c r="S153" i="2"/>
  <c r="U153" i="2"/>
  <c r="V153" i="2"/>
  <c r="W153" i="2"/>
  <c r="X153" i="2"/>
  <c r="B154" i="2"/>
  <c r="C154" i="2"/>
  <c r="D154" i="2"/>
  <c r="E154" i="2" a="1"/>
  <c r="F154" i="2"/>
  <c r="G154" i="2"/>
  <c r="H154" i="2"/>
  <c r="I154" i="2"/>
  <c r="K154" i="2"/>
  <c r="L154" i="2"/>
  <c r="M154" i="2"/>
  <c r="N154" i="2"/>
  <c r="O154" i="2"/>
  <c r="P154" i="2"/>
  <c r="Q154" i="2"/>
  <c r="S154" i="2"/>
  <c r="U154" i="2"/>
  <c r="V154" i="2"/>
  <c r="W154" i="2"/>
  <c r="X154" i="2"/>
  <c r="B155" i="2"/>
  <c r="C155" i="2"/>
  <c r="D155" i="2"/>
  <c r="E155" i="2" a="1"/>
  <c r="F155" i="2"/>
  <c r="G155" i="2"/>
  <c r="H155" i="2"/>
  <c r="I155" i="2"/>
  <c r="K155" i="2"/>
  <c r="L155" i="2"/>
  <c r="M155" i="2"/>
  <c r="N155" i="2"/>
  <c r="O155" i="2"/>
  <c r="P155" i="2"/>
  <c r="Q155" i="2"/>
  <c r="S155" i="2"/>
  <c r="U155" i="2"/>
  <c r="V155" i="2"/>
  <c r="W155" i="2"/>
  <c r="X155" i="2"/>
  <c r="B156" i="2"/>
  <c r="C156" i="2"/>
  <c r="D156" i="2"/>
  <c r="E156" i="2" a="1"/>
  <c r="F156" i="2"/>
  <c r="G156" i="2"/>
  <c r="H156" i="2"/>
  <c r="I156" i="2"/>
  <c r="K156" i="2"/>
  <c r="L156" i="2"/>
  <c r="M156" i="2"/>
  <c r="N156" i="2"/>
  <c r="O156" i="2"/>
  <c r="P156" i="2"/>
  <c r="Q156" i="2"/>
  <c r="S156" i="2"/>
  <c r="U156" i="2"/>
  <c r="V156" i="2"/>
  <c r="W156" i="2"/>
  <c r="X156" i="2"/>
  <c r="B157" i="2"/>
  <c r="C157" i="2"/>
  <c r="D157" i="2"/>
  <c r="E157" i="2" a="1"/>
  <c r="F157" i="2"/>
  <c r="G157" i="2"/>
  <c r="H157" i="2"/>
  <c r="I157" i="2"/>
  <c r="K157" i="2"/>
  <c r="L157" i="2"/>
  <c r="M157" i="2"/>
  <c r="N157" i="2"/>
  <c r="O157" i="2"/>
  <c r="P157" i="2"/>
  <c r="Q157" i="2"/>
  <c r="S157" i="2"/>
  <c r="U157" i="2"/>
  <c r="V157" i="2"/>
  <c r="W157" i="2"/>
  <c r="X157" i="2"/>
  <c r="B158" i="2"/>
  <c r="C158" i="2"/>
  <c r="D158" i="2"/>
  <c r="E158" i="2" a="1"/>
  <c r="F158" i="2"/>
  <c r="G158" i="2"/>
  <c r="H158" i="2"/>
  <c r="I158" i="2"/>
  <c r="K158" i="2"/>
  <c r="L158" i="2"/>
  <c r="M158" i="2"/>
  <c r="N158" i="2"/>
  <c r="O158" i="2"/>
  <c r="P158" i="2"/>
  <c r="Q158" i="2"/>
  <c r="S158" i="2"/>
  <c r="U158" i="2"/>
  <c r="V158" i="2"/>
  <c r="W158" i="2"/>
  <c r="X158" i="2"/>
  <c r="B159" i="2"/>
  <c r="C159" i="2"/>
  <c r="D159" i="2"/>
  <c r="E159" i="2" a="1"/>
  <c r="F159" i="2"/>
  <c r="G159" i="2"/>
  <c r="H159" i="2"/>
  <c r="I159" i="2"/>
  <c r="K159" i="2"/>
  <c r="L159" i="2"/>
  <c r="M159" i="2"/>
  <c r="N159" i="2"/>
  <c r="O159" i="2"/>
  <c r="P159" i="2"/>
  <c r="Q159" i="2"/>
  <c r="S159" i="2"/>
  <c r="U159" i="2"/>
  <c r="V159" i="2"/>
  <c r="W159" i="2"/>
  <c r="X159" i="2"/>
  <c r="B160" i="2"/>
  <c r="C160" i="2"/>
  <c r="D160" i="2"/>
  <c r="E160" i="2" a="1"/>
  <c r="F160" i="2"/>
  <c r="G160" i="2"/>
  <c r="H160" i="2"/>
  <c r="I160" i="2"/>
  <c r="K160" i="2"/>
  <c r="L160" i="2"/>
  <c r="M160" i="2"/>
  <c r="N160" i="2"/>
  <c r="O160" i="2"/>
  <c r="P160" i="2"/>
  <c r="Q160" i="2"/>
  <c r="S160" i="2"/>
  <c r="U160" i="2"/>
  <c r="V160" i="2"/>
  <c r="W160" i="2"/>
  <c r="X160" i="2"/>
  <c r="B161" i="2"/>
  <c r="C161" i="2"/>
  <c r="D161" i="2"/>
  <c r="E161" i="2" a="1"/>
  <c r="F161" i="2"/>
  <c r="G161" i="2"/>
  <c r="H161" i="2"/>
  <c r="I161" i="2"/>
  <c r="K161" i="2"/>
  <c r="L161" i="2"/>
  <c r="M161" i="2"/>
  <c r="N161" i="2"/>
  <c r="O161" i="2"/>
  <c r="P161" i="2"/>
  <c r="Q161" i="2"/>
  <c r="S161" i="2"/>
  <c r="U161" i="2"/>
  <c r="V161" i="2"/>
  <c r="W161" i="2"/>
  <c r="X161" i="2"/>
  <c r="B162" i="2"/>
  <c r="C162" i="2"/>
  <c r="D162" i="2"/>
  <c r="E162" i="2" a="1"/>
  <c r="F162" i="2"/>
  <c r="G162" i="2"/>
  <c r="H162" i="2"/>
  <c r="I162" i="2"/>
  <c r="K162" i="2"/>
  <c r="L162" i="2"/>
  <c r="M162" i="2"/>
  <c r="N162" i="2"/>
  <c r="O162" i="2"/>
  <c r="P162" i="2"/>
  <c r="Q162" i="2"/>
  <c r="S162" i="2"/>
  <c r="U162" i="2"/>
  <c r="V162" i="2"/>
  <c r="W162" i="2"/>
  <c r="X162" i="2"/>
  <c r="B163" i="2"/>
  <c r="C163" i="2"/>
  <c r="D163" i="2"/>
  <c r="E163" i="2" a="1"/>
  <c r="F163" i="2"/>
  <c r="G163" i="2"/>
  <c r="H163" i="2"/>
  <c r="I163" i="2"/>
  <c r="K163" i="2"/>
  <c r="L163" i="2"/>
  <c r="M163" i="2"/>
  <c r="N163" i="2"/>
  <c r="O163" i="2"/>
  <c r="P163" i="2"/>
  <c r="Q163" i="2"/>
  <c r="S163" i="2"/>
  <c r="U163" i="2"/>
  <c r="V163" i="2"/>
  <c r="W163" i="2"/>
  <c r="X163" i="2"/>
  <c r="B164" i="2"/>
  <c r="C164" i="2"/>
  <c r="D164" i="2"/>
  <c r="E164" i="2" a="1"/>
  <c r="F164" i="2"/>
  <c r="G164" i="2"/>
  <c r="H164" i="2"/>
  <c r="I164" i="2"/>
  <c r="K164" i="2"/>
  <c r="L164" i="2"/>
  <c r="M164" i="2"/>
  <c r="N164" i="2"/>
  <c r="O164" i="2"/>
  <c r="P164" i="2"/>
  <c r="Q164" i="2"/>
  <c r="S164" i="2"/>
  <c r="U164" i="2"/>
  <c r="V164" i="2"/>
  <c r="W164" i="2"/>
  <c r="X164" i="2"/>
  <c r="B165" i="2"/>
  <c r="C165" i="2"/>
  <c r="D165" i="2"/>
  <c r="E165" i="2" a="1"/>
  <c r="F165" i="2"/>
  <c r="G165" i="2"/>
  <c r="H165" i="2"/>
  <c r="I165" i="2"/>
  <c r="K165" i="2"/>
  <c r="L165" i="2"/>
  <c r="M165" i="2"/>
  <c r="N165" i="2"/>
  <c r="O165" i="2"/>
  <c r="P165" i="2"/>
  <c r="Q165" i="2"/>
  <c r="S165" i="2"/>
  <c r="U165" i="2"/>
  <c r="V165" i="2"/>
  <c r="W165" i="2"/>
  <c r="X165" i="2"/>
  <c r="B166" i="2"/>
  <c r="C166" i="2"/>
  <c r="D166" i="2"/>
  <c r="E166" i="2" a="1"/>
  <c r="F166" i="2"/>
  <c r="G166" i="2"/>
  <c r="H166" i="2"/>
  <c r="I166" i="2"/>
  <c r="K166" i="2"/>
  <c r="L166" i="2"/>
  <c r="M166" i="2"/>
  <c r="N166" i="2"/>
  <c r="O166" i="2"/>
  <c r="P166" i="2"/>
  <c r="Q166" i="2"/>
  <c r="S166" i="2"/>
  <c r="U166" i="2"/>
  <c r="V166" i="2"/>
  <c r="W166" i="2"/>
  <c r="X166" i="2"/>
  <c r="B167" i="2"/>
  <c r="C167" i="2"/>
  <c r="D167" i="2"/>
  <c r="E167" i="2" a="1"/>
  <c r="F167" i="2"/>
  <c r="G167" i="2"/>
  <c r="H167" i="2"/>
  <c r="I167" i="2"/>
  <c r="K167" i="2"/>
  <c r="L167" i="2"/>
  <c r="M167" i="2"/>
  <c r="N167" i="2"/>
  <c r="O167" i="2"/>
  <c r="P167" i="2"/>
  <c r="Q167" i="2"/>
  <c r="S167" i="2"/>
  <c r="U167" i="2"/>
  <c r="V167" i="2"/>
  <c r="W167" i="2"/>
  <c r="X167" i="2"/>
  <c r="B168" i="2"/>
  <c r="C168" i="2"/>
  <c r="D168" i="2"/>
  <c r="E168" i="2" a="1"/>
  <c r="F168" i="2"/>
  <c r="G168" i="2"/>
  <c r="H168" i="2"/>
  <c r="I168" i="2"/>
  <c r="K168" i="2"/>
  <c r="L168" i="2"/>
  <c r="M168" i="2"/>
  <c r="N168" i="2"/>
  <c r="O168" i="2"/>
  <c r="P168" i="2"/>
  <c r="Q168" i="2"/>
  <c r="S168" i="2"/>
  <c r="U168" i="2"/>
  <c r="V168" i="2"/>
  <c r="W168" i="2"/>
  <c r="X168" i="2"/>
  <c r="B169" i="2"/>
  <c r="C169" i="2"/>
  <c r="D169" i="2"/>
  <c r="E169" i="2" a="1"/>
  <c r="F169" i="2"/>
  <c r="G169" i="2"/>
  <c r="H169" i="2"/>
  <c r="I169" i="2"/>
  <c r="K169" i="2"/>
  <c r="L169" i="2"/>
  <c r="M169" i="2"/>
  <c r="N169" i="2"/>
  <c r="O169" i="2"/>
  <c r="P169" i="2"/>
  <c r="Q169" i="2"/>
  <c r="S169" i="2"/>
  <c r="U169" i="2"/>
  <c r="V169" i="2"/>
  <c r="W169" i="2"/>
  <c r="X169" i="2"/>
  <c r="B170" i="2"/>
  <c r="C170" i="2"/>
  <c r="D170" i="2"/>
  <c r="E170" i="2" a="1"/>
  <c r="F170" i="2"/>
  <c r="G170" i="2"/>
  <c r="H170" i="2"/>
  <c r="I170" i="2"/>
  <c r="K170" i="2"/>
  <c r="L170" i="2"/>
  <c r="M170" i="2"/>
  <c r="N170" i="2"/>
  <c r="O170" i="2"/>
  <c r="P170" i="2"/>
  <c r="Q170" i="2"/>
  <c r="S170" i="2"/>
  <c r="U170" i="2"/>
  <c r="V170" i="2"/>
  <c r="W170" i="2"/>
  <c r="X170" i="2"/>
  <c r="B171" i="2"/>
  <c r="C171" i="2"/>
  <c r="D171" i="2"/>
  <c r="E171" i="2" a="1"/>
  <c r="F171" i="2"/>
  <c r="G171" i="2"/>
  <c r="H171" i="2"/>
  <c r="I171" i="2"/>
  <c r="K171" i="2"/>
  <c r="L171" i="2"/>
  <c r="M171" i="2"/>
  <c r="N171" i="2"/>
  <c r="O171" i="2"/>
  <c r="P171" i="2"/>
  <c r="Q171" i="2"/>
  <c r="S171" i="2"/>
  <c r="U171" i="2"/>
  <c r="V171" i="2"/>
  <c r="W171" i="2"/>
  <c r="X171" i="2"/>
  <c r="B172" i="2"/>
  <c r="C172" i="2"/>
  <c r="D172" i="2"/>
  <c r="E172" i="2" a="1"/>
  <c r="F172" i="2"/>
  <c r="G172" i="2"/>
  <c r="H172" i="2"/>
  <c r="I172" i="2"/>
  <c r="K172" i="2"/>
  <c r="L172" i="2"/>
  <c r="M172" i="2"/>
  <c r="N172" i="2"/>
  <c r="O172" i="2"/>
  <c r="P172" i="2"/>
  <c r="Q172" i="2"/>
  <c r="S172" i="2"/>
  <c r="U172" i="2"/>
  <c r="V172" i="2"/>
  <c r="W172" i="2"/>
  <c r="X172" i="2"/>
  <c r="B173" i="2"/>
  <c r="C173" i="2"/>
  <c r="D173" i="2"/>
  <c r="E173" i="2" a="1"/>
  <c r="F173" i="2"/>
  <c r="G173" i="2"/>
  <c r="H173" i="2"/>
  <c r="I173" i="2"/>
  <c r="K173" i="2"/>
  <c r="L173" i="2"/>
  <c r="M173" i="2"/>
  <c r="N173" i="2"/>
  <c r="O173" i="2"/>
  <c r="P173" i="2"/>
  <c r="Q173" i="2"/>
  <c r="S173" i="2"/>
  <c r="U173" i="2"/>
  <c r="V173" i="2"/>
  <c r="W173" i="2"/>
  <c r="X173" i="2"/>
  <c r="B174" i="2"/>
  <c r="C174" i="2"/>
  <c r="D174" i="2"/>
  <c r="E174" i="2" a="1"/>
  <c r="F174" i="2"/>
  <c r="G174" i="2"/>
  <c r="H174" i="2"/>
  <c r="I174" i="2"/>
  <c r="K174" i="2"/>
  <c r="L174" i="2"/>
  <c r="M174" i="2"/>
  <c r="N174" i="2"/>
  <c r="O174" i="2"/>
  <c r="P174" i="2"/>
  <c r="Q174" i="2"/>
  <c r="S174" i="2"/>
  <c r="U174" i="2"/>
  <c r="V174" i="2"/>
  <c r="W174" i="2"/>
  <c r="X174" i="2"/>
  <c r="B175" i="2"/>
  <c r="C175" i="2"/>
  <c r="D175" i="2"/>
  <c r="E175" i="2" a="1"/>
  <c r="F175" i="2"/>
  <c r="G175" i="2"/>
  <c r="H175" i="2"/>
  <c r="I175" i="2"/>
  <c r="K175" i="2"/>
  <c r="L175" i="2"/>
  <c r="M175" i="2"/>
  <c r="N175" i="2"/>
  <c r="O175" i="2"/>
  <c r="P175" i="2"/>
  <c r="Q175" i="2"/>
  <c r="S175" i="2"/>
  <c r="U175" i="2"/>
  <c r="V175" i="2"/>
  <c r="W175" i="2"/>
  <c r="X175" i="2"/>
  <c r="B176" i="2"/>
  <c r="C176" i="2"/>
  <c r="D176" i="2"/>
  <c r="E176" i="2" a="1"/>
  <c r="F176" i="2"/>
  <c r="G176" i="2"/>
  <c r="H176" i="2"/>
  <c r="I176" i="2"/>
  <c r="K176" i="2"/>
  <c r="L176" i="2"/>
  <c r="M176" i="2"/>
  <c r="N176" i="2"/>
  <c r="O176" i="2"/>
  <c r="P176" i="2"/>
  <c r="Q176" i="2"/>
  <c r="S176" i="2"/>
  <c r="U176" i="2"/>
  <c r="V176" i="2"/>
  <c r="W176" i="2"/>
  <c r="X176" i="2"/>
  <c r="B177" i="2"/>
  <c r="C177" i="2"/>
  <c r="D177" i="2"/>
  <c r="E177" i="2" a="1"/>
  <c r="F177" i="2"/>
  <c r="G177" i="2"/>
  <c r="H177" i="2"/>
  <c r="I177" i="2"/>
  <c r="K177" i="2"/>
  <c r="L177" i="2"/>
  <c r="M177" i="2"/>
  <c r="N177" i="2"/>
  <c r="O177" i="2"/>
  <c r="P177" i="2"/>
  <c r="Q177" i="2"/>
  <c r="S177" i="2"/>
  <c r="U177" i="2"/>
  <c r="V177" i="2"/>
  <c r="W177" i="2"/>
  <c r="X177" i="2"/>
  <c r="B178" i="2"/>
  <c r="C178" i="2"/>
  <c r="D178" i="2"/>
  <c r="E178" i="2" a="1"/>
  <c r="F178" i="2"/>
  <c r="G178" i="2"/>
  <c r="H178" i="2"/>
  <c r="I178" i="2"/>
  <c r="K178" i="2"/>
  <c r="L178" i="2"/>
  <c r="M178" i="2"/>
  <c r="N178" i="2"/>
  <c r="O178" i="2"/>
  <c r="P178" i="2"/>
  <c r="Q178" i="2"/>
  <c r="S178" i="2"/>
  <c r="U178" i="2"/>
  <c r="V178" i="2"/>
  <c r="W178" i="2"/>
  <c r="X178" i="2"/>
  <c r="B179" i="2"/>
  <c r="C179" i="2"/>
  <c r="D179" i="2"/>
  <c r="E179" i="2" a="1"/>
  <c r="F179" i="2"/>
  <c r="G179" i="2"/>
  <c r="H179" i="2"/>
  <c r="I179" i="2"/>
  <c r="K179" i="2"/>
  <c r="L179" i="2"/>
  <c r="M179" i="2"/>
  <c r="N179" i="2"/>
  <c r="O179" i="2"/>
  <c r="P179" i="2"/>
  <c r="Q179" i="2"/>
  <c r="S179" i="2"/>
  <c r="U179" i="2"/>
  <c r="V179" i="2"/>
  <c r="W179" i="2"/>
  <c r="X179" i="2"/>
  <c r="B180" i="2"/>
  <c r="C180" i="2"/>
  <c r="D180" i="2"/>
  <c r="E180" i="2" a="1"/>
  <c r="F180" i="2"/>
  <c r="G180" i="2"/>
  <c r="H180" i="2"/>
  <c r="I180" i="2"/>
  <c r="K180" i="2"/>
  <c r="L180" i="2"/>
  <c r="M180" i="2"/>
  <c r="N180" i="2"/>
  <c r="O180" i="2"/>
  <c r="P180" i="2"/>
  <c r="Q180" i="2"/>
  <c r="S180" i="2"/>
  <c r="U180" i="2"/>
  <c r="V180" i="2"/>
  <c r="W180" i="2"/>
  <c r="X180" i="2"/>
  <c r="B181" i="2"/>
  <c r="C181" i="2"/>
  <c r="D181" i="2"/>
  <c r="E181" i="2" a="1"/>
  <c r="F181" i="2"/>
  <c r="G181" i="2"/>
  <c r="H181" i="2"/>
  <c r="I181" i="2"/>
  <c r="K181" i="2"/>
  <c r="L181" i="2"/>
  <c r="M181" i="2"/>
  <c r="N181" i="2"/>
  <c r="O181" i="2"/>
  <c r="P181" i="2"/>
  <c r="Q181" i="2"/>
  <c r="S181" i="2"/>
  <c r="U181" i="2"/>
  <c r="V181" i="2"/>
  <c r="W181" i="2"/>
  <c r="X181" i="2"/>
  <c r="B182" i="2"/>
  <c r="C182" i="2"/>
  <c r="D182" i="2"/>
  <c r="E182" i="2" a="1"/>
  <c r="F182" i="2"/>
  <c r="G182" i="2"/>
  <c r="H182" i="2"/>
  <c r="I182" i="2"/>
  <c r="K182" i="2"/>
  <c r="L182" i="2"/>
  <c r="M182" i="2"/>
  <c r="N182" i="2"/>
  <c r="O182" i="2"/>
  <c r="P182" i="2"/>
  <c r="Q182" i="2"/>
  <c r="S182" i="2"/>
  <c r="U182" i="2"/>
  <c r="V182" i="2"/>
  <c r="W182" i="2"/>
  <c r="X182" i="2"/>
  <c r="B183" i="2"/>
  <c r="C183" i="2"/>
  <c r="D183" i="2"/>
  <c r="E183" i="2" a="1"/>
  <c r="F183" i="2"/>
  <c r="G183" i="2"/>
  <c r="H183" i="2"/>
  <c r="I183" i="2"/>
  <c r="K183" i="2"/>
  <c r="L183" i="2"/>
  <c r="M183" i="2"/>
  <c r="N183" i="2"/>
  <c r="O183" i="2"/>
  <c r="P183" i="2"/>
  <c r="Q183" i="2"/>
  <c r="S183" i="2"/>
  <c r="U183" i="2"/>
  <c r="V183" i="2"/>
  <c r="W183" i="2"/>
  <c r="X183" i="2"/>
  <c r="B184" i="2"/>
  <c r="C184" i="2"/>
  <c r="D184" i="2"/>
  <c r="E184" i="2" a="1"/>
  <c r="F184" i="2"/>
  <c r="G184" i="2"/>
  <c r="H184" i="2"/>
  <c r="I184" i="2"/>
  <c r="K184" i="2"/>
  <c r="L184" i="2"/>
  <c r="M184" i="2"/>
  <c r="N184" i="2"/>
  <c r="O184" i="2"/>
  <c r="P184" i="2"/>
  <c r="Q184" i="2"/>
  <c r="S184" i="2"/>
  <c r="U184" i="2"/>
  <c r="V184" i="2"/>
  <c r="W184" i="2"/>
  <c r="X184" i="2"/>
  <c r="B185" i="2"/>
  <c r="C185" i="2"/>
  <c r="D185" i="2"/>
  <c r="E185" i="2" a="1"/>
  <c r="F185" i="2"/>
  <c r="G185" i="2"/>
  <c r="H185" i="2"/>
  <c r="I185" i="2"/>
  <c r="K185" i="2"/>
  <c r="L185" i="2"/>
  <c r="M185" i="2"/>
  <c r="N185" i="2"/>
  <c r="O185" i="2"/>
  <c r="P185" i="2"/>
  <c r="Q185" i="2"/>
  <c r="S185" i="2"/>
  <c r="U185" i="2"/>
  <c r="V185" i="2"/>
  <c r="W185" i="2"/>
  <c r="X185" i="2"/>
  <c r="B186" i="2"/>
  <c r="C186" i="2"/>
  <c r="D186" i="2"/>
  <c r="E186" i="2" a="1"/>
  <c r="F186" i="2"/>
  <c r="G186" i="2"/>
  <c r="H186" i="2"/>
  <c r="I186" i="2"/>
  <c r="K186" i="2"/>
  <c r="L186" i="2"/>
  <c r="M186" i="2"/>
  <c r="N186" i="2"/>
  <c r="O186" i="2"/>
  <c r="P186" i="2"/>
  <c r="Q186" i="2"/>
  <c r="S186" i="2"/>
  <c r="U186" i="2"/>
  <c r="V186" i="2"/>
  <c r="W186" i="2"/>
  <c r="X186" i="2"/>
  <c r="B187" i="2"/>
  <c r="C187" i="2"/>
  <c r="D187" i="2"/>
  <c r="E187" i="2" a="1"/>
  <c r="F187" i="2"/>
  <c r="G187" i="2"/>
  <c r="H187" i="2"/>
  <c r="I187" i="2"/>
  <c r="K187" i="2"/>
  <c r="L187" i="2"/>
  <c r="M187" i="2"/>
  <c r="N187" i="2"/>
  <c r="O187" i="2"/>
  <c r="P187" i="2"/>
  <c r="Q187" i="2"/>
  <c r="S187" i="2"/>
  <c r="U187" i="2"/>
  <c r="V187" i="2"/>
  <c r="W187" i="2"/>
  <c r="X187" i="2"/>
  <c r="B188" i="2"/>
  <c r="C188" i="2"/>
  <c r="D188" i="2"/>
  <c r="E188" i="2" a="1"/>
  <c r="F188" i="2"/>
  <c r="G188" i="2"/>
  <c r="H188" i="2"/>
  <c r="I188" i="2"/>
  <c r="K188" i="2"/>
  <c r="L188" i="2"/>
  <c r="M188" i="2"/>
  <c r="N188" i="2"/>
  <c r="O188" i="2"/>
  <c r="P188" i="2"/>
  <c r="Q188" i="2"/>
  <c r="S188" i="2"/>
  <c r="U188" i="2"/>
  <c r="V188" i="2"/>
  <c r="W188" i="2"/>
  <c r="X188" i="2"/>
  <c r="B189" i="2"/>
  <c r="C189" i="2"/>
  <c r="D189" i="2"/>
  <c r="E189" i="2" a="1"/>
  <c r="F189" i="2"/>
  <c r="G189" i="2"/>
  <c r="H189" i="2"/>
  <c r="I189" i="2"/>
  <c r="K189" i="2"/>
  <c r="L189" i="2"/>
  <c r="M189" i="2"/>
  <c r="N189" i="2"/>
  <c r="O189" i="2"/>
  <c r="P189" i="2"/>
  <c r="Q189" i="2"/>
  <c r="S189" i="2"/>
  <c r="U189" i="2"/>
  <c r="V189" i="2"/>
  <c r="W189" i="2"/>
  <c r="X189" i="2"/>
  <c r="B190" i="2"/>
  <c r="C190" i="2"/>
  <c r="D190" i="2"/>
  <c r="E190" i="2" a="1"/>
  <c r="F190" i="2"/>
  <c r="G190" i="2"/>
  <c r="H190" i="2"/>
  <c r="I190" i="2"/>
  <c r="K190" i="2"/>
  <c r="L190" i="2"/>
  <c r="M190" i="2"/>
  <c r="N190" i="2"/>
  <c r="O190" i="2"/>
  <c r="P190" i="2"/>
  <c r="Q190" i="2"/>
  <c r="S190" i="2"/>
  <c r="U190" i="2"/>
  <c r="V190" i="2"/>
  <c r="W190" i="2"/>
  <c r="X190" i="2"/>
  <c r="B191" i="2"/>
  <c r="C191" i="2"/>
  <c r="D191" i="2"/>
  <c r="E191" i="2" a="1"/>
  <c r="F191" i="2"/>
  <c r="G191" i="2"/>
  <c r="H191" i="2"/>
  <c r="I191" i="2"/>
  <c r="K191" i="2"/>
  <c r="L191" i="2"/>
  <c r="M191" i="2"/>
  <c r="N191" i="2"/>
  <c r="O191" i="2"/>
  <c r="P191" i="2"/>
  <c r="Q191" i="2"/>
  <c r="S191" i="2"/>
  <c r="U191" i="2"/>
  <c r="V191" i="2"/>
  <c r="W191" i="2"/>
  <c r="X191" i="2"/>
  <c r="B192" i="2"/>
  <c r="C192" i="2"/>
  <c r="D192" i="2"/>
  <c r="E192" i="2" a="1"/>
  <c r="F192" i="2"/>
  <c r="G192" i="2"/>
  <c r="H192" i="2"/>
  <c r="I192" i="2"/>
  <c r="K192" i="2"/>
  <c r="L192" i="2"/>
  <c r="M192" i="2"/>
  <c r="N192" i="2"/>
  <c r="O192" i="2"/>
  <c r="P192" i="2"/>
  <c r="Q192" i="2"/>
  <c r="S192" i="2"/>
  <c r="U192" i="2"/>
  <c r="V192" i="2"/>
  <c r="W192" i="2"/>
  <c r="X192" i="2"/>
  <c r="B193" i="2"/>
  <c r="C193" i="2"/>
  <c r="D193" i="2"/>
  <c r="E193" i="2" a="1"/>
  <c r="F193" i="2"/>
  <c r="G193" i="2"/>
  <c r="H193" i="2"/>
  <c r="I193" i="2"/>
  <c r="K193" i="2"/>
  <c r="L193" i="2"/>
  <c r="M193" i="2"/>
  <c r="N193" i="2"/>
  <c r="O193" i="2"/>
  <c r="P193" i="2"/>
  <c r="Q193" i="2"/>
  <c r="S193" i="2"/>
  <c r="U193" i="2"/>
  <c r="V193" i="2"/>
  <c r="W193" i="2"/>
  <c r="X193" i="2"/>
  <c r="B194" i="2"/>
  <c r="C194" i="2"/>
  <c r="D194" i="2"/>
  <c r="E194" i="2" a="1"/>
  <c r="F194" i="2"/>
  <c r="G194" i="2"/>
  <c r="H194" i="2"/>
  <c r="I194" i="2"/>
  <c r="K194" i="2"/>
  <c r="L194" i="2"/>
  <c r="M194" i="2"/>
  <c r="N194" i="2"/>
  <c r="O194" i="2"/>
  <c r="P194" i="2"/>
  <c r="Q194" i="2"/>
  <c r="S194" i="2"/>
  <c r="U194" i="2"/>
  <c r="V194" i="2"/>
  <c r="W194" i="2"/>
  <c r="X194" i="2"/>
  <c r="B195" i="2"/>
  <c r="C195" i="2"/>
  <c r="D195" i="2"/>
  <c r="E195" i="2" a="1"/>
  <c r="F195" i="2"/>
  <c r="G195" i="2"/>
  <c r="H195" i="2"/>
  <c r="I195" i="2"/>
  <c r="K195" i="2"/>
  <c r="L195" i="2"/>
  <c r="M195" i="2"/>
  <c r="N195" i="2"/>
  <c r="O195" i="2"/>
  <c r="P195" i="2"/>
  <c r="Q195" i="2"/>
  <c r="S195" i="2"/>
  <c r="U195" i="2"/>
  <c r="V195" i="2"/>
  <c r="W195" i="2"/>
  <c r="X195" i="2"/>
  <c r="B196" i="2"/>
  <c r="C196" i="2"/>
  <c r="D196" i="2"/>
  <c r="E196" i="2" a="1"/>
  <c r="F196" i="2"/>
  <c r="G196" i="2"/>
  <c r="H196" i="2"/>
  <c r="I196" i="2"/>
  <c r="K196" i="2"/>
  <c r="L196" i="2"/>
  <c r="M196" i="2"/>
  <c r="N196" i="2"/>
  <c r="O196" i="2"/>
  <c r="P196" i="2"/>
  <c r="Q196" i="2"/>
  <c r="S196" i="2"/>
  <c r="U196" i="2"/>
  <c r="V196" i="2"/>
  <c r="W196" i="2"/>
  <c r="X196" i="2"/>
  <c r="B197" i="2"/>
  <c r="C197" i="2"/>
  <c r="D197" i="2"/>
  <c r="E197" i="2" a="1"/>
  <c r="F197" i="2"/>
  <c r="G197" i="2"/>
  <c r="H197" i="2"/>
  <c r="I197" i="2"/>
  <c r="K197" i="2"/>
  <c r="L197" i="2"/>
  <c r="M197" i="2"/>
  <c r="N197" i="2"/>
  <c r="O197" i="2"/>
  <c r="P197" i="2"/>
  <c r="Q197" i="2"/>
  <c r="S197" i="2"/>
  <c r="U197" i="2"/>
  <c r="V197" i="2"/>
  <c r="W197" i="2"/>
  <c r="X197" i="2"/>
  <c r="B198" i="2"/>
  <c r="C198" i="2"/>
  <c r="D198" i="2"/>
  <c r="E198" i="2" a="1"/>
  <c r="F198" i="2"/>
  <c r="G198" i="2"/>
  <c r="H198" i="2"/>
  <c r="I198" i="2"/>
  <c r="K198" i="2"/>
  <c r="L198" i="2"/>
  <c r="M198" i="2"/>
  <c r="N198" i="2"/>
  <c r="O198" i="2"/>
  <c r="P198" i="2"/>
  <c r="Q198" i="2"/>
  <c r="S198" i="2"/>
  <c r="U198" i="2"/>
  <c r="V198" i="2"/>
  <c r="W198" i="2"/>
  <c r="X198" i="2"/>
  <c r="B199" i="2"/>
  <c r="C199" i="2"/>
  <c r="D199" i="2"/>
  <c r="E199" i="2" a="1"/>
  <c r="F199" i="2"/>
  <c r="G199" i="2"/>
  <c r="H199" i="2"/>
  <c r="I199" i="2"/>
  <c r="K199" i="2"/>
  <c r="L199" i="2"/>
  <c r="M199" i="2"/>
  <c r="N199" i="2"/>
  <c r="O199" i="2"/>
  <c r="P199" i="2"/>
  <c r="Q199" i="2"/>
  <c r="S199" i="2"/>
  <c r="U199" i="2"/>
  <c r="V199" i="2"/>
  <c r="W199" i="2"/>
  <c r="X199" i="2"/>
  <c r="B200" i="2"/>
  <c r="C200" i="2"/>
  <c r="D200" i="2"/>
  <c r="E200" i="2" a="1"/>
  <c r="F200" i="2"/>
  <c r="G200" i="2"/>
  <c r="H200" i="2"/>
  <c r="I200" i="2"/>
  <c r="K200" i="2"/>
  <c r="L200" i="2"/>
  <c r="M200" i="2"/>
  <c r="N200" i="2"/>
  <c r="O200" i="2"/>
  <c r="P200" i="2"/>
  <c r="Q200" i="2"/>
  <c r="S200" i="2"/>
  <c r="U200" i="2"/>
  <c r="V200" i="2"/>
  <c r="W200" i="2"/>
  <c r="X200" i="2"/>
  <c r="B201" i="2"/>
  <c r="C201" i="2"/>
  <c r="D201" i="2"/>
  <c r="E201" i="2" a="1"/>
  <c r="F201" i="2"/>
  <c r="G201" i="2"/>
  <c r="H201" i="2"/>
  <c r="I201" i="2"/>
  <c r="K201" i="2"/>
  <c r="L201" i="2"/>
  <c r="M201" i="2"/>
  <c r="N201" i="2"/>
  <c r="O201" i="2"/>
  <c r="P201" i="2"/>
  <c r="Q201" i="2"/>
  <c r="S201" i="2"/>
  <c r="U201" i="2"/>
  <c r="V201" i="2"/>
  <c r="W201" i="2"/>
  <c r="X201" i="2"/>
  <c r="B4" i="2"/>
  <c r="B5" i="2"/>
  <c r="B6" i="2"/>
  <c r="B7" i="2"/>
  <c r="B8" i="2"/>
  <c r="B9" i="2"/>
  <c r="B10" i="2"/>
  <c r="B11" i="2"/>
  <c r="P7" i="2"/>
  <c r="P8" i="2"/>
  <c r="P9" i="2"/>
  <c r="P10" i="2"/>
  <c r="P11" i="2"/>
  <c r="B2" i="2"/>
  <c r="B3" i="2"/>
  <c r="C4" i="2"/>
  <c r="C5" i="2"/>
  <c r="C6" i="2"/>
  <c r="C7" i="2"/>
  <c r="C8" i="2"/>
  <c r="C9" i="2"/>
  <c r="C10" i="2"/>
  <c r="C11" i="2"/>
  <c r="C2" i="2"/>
  <c r="C3" i="2"/>
  <c r="D4" i="2"/>
  <c r="E4" i="2" a="1"/>
  <c r="F4" i="2"/>
  <c r="G4" i="2"/>
  <c r="H4" i="2"/>
  <c r="I4" i="2"/>
  <c r="K4" i="2"/>
  <c r="L4" i="2"/>
  <c r="M4" i="2"/>
  <c r="N4" i="2"/>
  <c r="O4" i="2"/>
  <c r="D5" i="2"/>
  <c r="F5" i="2"/>
  <c r="G5" i="2"/>
  <c r="H5" i="2"/>
  <c r="I5" i="2"/>
  <c r="K5" i="2"/>
  <c r="L5" i="2"/>
  <c r="J5" i="2" s="1"/>
  <c r="T5" i="2" s="1"/>
  <c r="M5" i="2"/>
  <c r="N5" i="2"/>
  <c r="O5" i="2"/>
  <c r="W5" i="2"/>
  <c r="X5" i="2"/>
  <c r="D6" i="2"/>
  <c r="E6" i="2" a="1"/>
  <c r="F6" i="2"/>
  <c r="G6" i="2"/>
  <c r="H6" i="2"/>
  <c r="I6" i="2"/>
  <c r="K6" i="2"/>
  <c r="L6" i="2"/>
  <c r="M6" i="2"/>
  <c r="N6" i="2"/>
  <c r="O6" i="2"/>
  <c r="W6" i="2"/>
  <c r="X6" i="2"/>
  <c r="D7" i="2"/>
  <c r="E7" i="2" a="1"/>
  <c r="F7" i="2"/>
  <c r="G7" i="2"/>
  <c r="H7" i="2"/>
  <c r="I7" i="2"/>
  <c r="K7" i="2"/>
  <c r="L7" i="2"/>
  <c r="J7" i="2" s="1"/>
  <c r="T7" i="2" s="1"/>
  <c r="M7" i="2"/>
  <c r="N7" i="2"/>
  <c r="O7" i="2"/>
  <c r="U7" i="2"/>
  <c r="V7" i="2"/>
  <c r="D8" i="2"/>
  <c r="F8" i="2"/>
  <c r="G8" i="2"/>
  <c r="H8" i="2"/>
  <c r="I8" i="2"/>
  <c r="K8" i="2"/>
  <c r="L8" i="2"/>
  <c r="J8" i="2" s="1"/>
  <c r="T8" i="2" s="1"/>
  <c r="M8" i="2"/>
  <c r="N8" i="2"/>
  <c r="O8" i="2"/>
  <c r="W8" i="2"/>
  <c r="X8" i="2"/>
  <c r="D9" i="2"/>
  <c r="E9" i="2" a="1"/>
  <c r="F9" i="2"/>
  <c r="G9" i="2"/>
  <c r="H9" i="2"/>
  <c r="I9" i="2"/>
  <c r="K9" i="2"/>
  <c r="L9" i="2"/>
  <c r="J9" i="2" s="1"/>
  <c r="T9" i="2" s="1"/>
  <c r="M9" i="2"/>
  <c r="N9" i="2"/>
  <c r="O9" i="2"/>
  <c r="V9" i="2"/>
  <c r="W9" i="2"/>
  <c r="X9" i="2"/>
  <c r="D10" i="2"/>
  <c r="E10" i="2" a="1"/>
  <c r="F10" i="2"/>
  <c r="G10" i="2"/>
  <c r="H10" i="2"/>
  <c r="I10" i="2"/>
  <c r="K10" i="2"/>
  <c r="L10" i="2"/>
  <c r="M10" i="2"/>
  <c r="N10" i="2"/>
  <c r="O10" i="2"/>
  <c r="V10" i="2"/>
  <c r="W10" i="2"/>
  <c r="X10" i="2"/>
  <c r="D11" i="2"/>
  <c r="E11" i="2" a="1"/>
  <c r="F11" i="2"/>
  <c r="G11" i="2"/>
  <c r="H11" i="2"/>
  <c r="I11" i="2"/>
  <c r="K11" i="2"/>
  <c r="L11" i="2"/>
  <c r="M11" i="2"/>
  <c r="N11" i="2"/>
  <c r="O11" i="2"/>
  <c r="E157" i="8"/>
  <c r="D3" i="2"/>
  <c r="F3" i="2"/>
  <c r="G3" i="2"/>
  <c r="H3" i="2"/>
  <c r="I3" i="2"/>
  <c r="K3" i="2"/>
  <c r="L3" i="2"/>
  <c r="U3" i="2" s="1"/>
  <c r="M3" i="2"/>
  <c r="N3" i="2"/>
  <c r="O3" i="2"/>
  <c r="V3" i="2"/>
  <c r="F187" i="10"/>
  <c r="E187" i="10"/>
  <c r="F186" i="10"/>
  <c r="E186" i="10"/>
  <c r="F185" i="10"/>
  <c r="E185" i="10"/>
  <c r="F184" i="10"/>
  <c r="E184" i="10"/>
  <c r="F183" i="10"/>
  <c r="E183" i="10"/>
  <c r="F182" i="10"/>
  <c r="E182" i="10"/>
  <c r="F181" i="10"/>
  <c r="E181" i="10"/>
  <c r="F180" i="10"/>
  <c r="E180" i="10"/>
  <c r="F179" i="10"/>
  <c r="E179" i="10"/>
  <c r="F178" i="10"/>
  <c r="E178" i="10"/>
  <c r="F177" i="10"/>
  <c r="E177" i="10"/>
  <c r="F176" i="10"/>
  <c r="E176" i="10"/>
  <c r="F175" i="10"/>
  <c r="E175" i="10"/>
  <c r="F174" i="10"/>
  <c r="E174" i="10"/>
  <c r="F173" i="10"/>
  <c r="E173" i="10"/>
  <c r="F172" i="10"/>
  <c r="E172" i="10"/>
  <c r="F171" i="10"/>
  <c r="E171" i="10"/>
  <c r="F170" i="10"/>
  <c r="E170" i="10"/>
  <c r="F169" i="10"/>
  <c r="E169" i="10"/>
  <c r="F168" i="10"/>
  <c r="E168" i="10"/>
  <c r="F167" i="10"/>
  <c r="E167" i="10"/>
  <c r="F166" i="10"/>
  <c r="E166" i="10"/>
  <c r="F165" i="10"/>
  <c r="E165" i="10"/>
  <c r="F164" i="10"/>
  <c r="E164" i="10"/>
  <c r="F163" i="10"/>
  <c r="E163" i="10"/>
  <c r="F162" i="10"/>
  <c r="E162" i="10"/>
  <c r="F161" i="10"/>
  <c r="E161" i="10"/>
  <c r="F160" i="10"/>
  <c r="E160" i="10"/>
  <c r="F159" i="10"/>
  <c r="E159" i="10"/>
  <c r="F158" i="10"/>
  <c r="E158" i="10"/>
  <c r="F157" i="10"/>
  <c r="E157" i="10"/>
  <c r="F156" i="10"/>
  <c r="E156" i="10"/>
  <c r="F155" i="10"/>
  <c r="E155" i="10"/>
  <c r="F154" i="10"/>
  <c r="E154" i="10"/>
  <c r="F153" i="10"/>
  <c r="E153" i="10"/>
  <c r="F152" i="10"/>
  <c r="E152" i="10"/>
  <c r="F151" i="10"/>
  <c r="E151" i="10"/>
  <c r="F150" i="10"/>
  <c r="E150" i="10"/>
  <c r="F149" i="10"/>
  <c r="E149" i="10"/>
  <c r="F148" i="10"/>
  <c r="E148" i="10"/>
  <c r="F147" i="10"/>
  <c r="E147" i="10"/>
  <c r="F146" i="10"/>
  <c r="E146" i="10"/>
  <c r="F145" i="10"/>
  <c r="E145" i="10"/>
  <c r="F144" i="10"/>
  <c r="E144" i="10"/>
  <c r="F143" i="10"/>
  <c r="E143" i="10"/>
  <c r="F142" i="10"/>
  <c r="E142" i="10"/>
  <c r="F141" i="10"/>
  <c r="E141" i="10"/>
  <c r="F140" i="10"/>
  <c r="E140" i="10"/>
  <c r="F139" i="10"/>
  <c r="E139" i="10"/>
  <c r="F138" i="10"/>
  <c r="E138" i="10"/>
  <c r="F137" i="10"/>
  <c r="E137" i="10"/>
  <c r="F136" i="10"/>
  <c r="E136" i="10"/>
  <c r="F135" i="10"/>
  <c r="E135" i="10"/>
  <c r="F134" i="10"/>
  <c r="E134" i="10"/>
  <c r="F133" i="10"/>
  <c r="E133" i="10"/>
  <c r="F132" i="10"/>
  <c r="E132" i="10"/>
  <c r="F131" i="10"/>
  <c r="E131" i="10"/>
  <c r="F130" i="10"/>
  <c r="E130" i="10"/>
  <c r="F129" i="10"/>
  <c r="E129" i="10"/>
  <c r="F128" i="10"/>
  <c r="E128" i="10"/>
  <c r="F127" i="10"/>
  <c r="E127" i="10"/>
  <c r="F126" i="10"/>
  <c r="E126" i="10"/>
  <c r="F125" i="10"/>
  <c r="E125" i="10"/>
  <c r="F124" i="10"/>
  <c r="E124" i="10"/>
  <c r="F123" i="10"/>
  <c r="E123" i="10"/>
  <c r="F122" i="10"/>
  <c r="E122" i="10"/>
  <c r="F121" i="10"/>
  <c r="E121" i="10"/>
  <c r="F120" i="10"/>
  <c r="E120" i="10"/>
  <c r="F119" i="10"/>
  <c r="E119" i="10"/>
  <c r="F118" i="10"/>
  <c r="E118" i="10"/>
  <c r="F117" i="10"/>
  <c r="E117" i="10"/>
  <c r="F116" i="10"/>
  <c r="E116" i="10"/>
  <c r="F115" i="10"/>
  <c r="E115" i="10"/>
  <c r="F114" i="10"/>
  <c r="E114" i="10"/>
  <c r="F113" i="10"/>
  <c r="E113" i="10"/>
  <c r="F112" i="10"/>
  <c r="E112" i="10"/>
  <c r="F111" i="10"/>
  <c r="E111" i="10"/>
  <c r="F110" i="10"/>
  <c r="E110" i="10"/>
  <c r="F109" i="10"/>
  <c r="E109" i="10"/>
  <c r="F108" i="10"/>
  <c r="E108" i="10"/>
  <c r="F107" i="10"/>
  <c r="E107" i="10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F100" i="10"/>
  <c r="E100" i="10"/>
  <c r="F99" i="10"/>
  <c r="E99" i="10"/>
  <c r="F98" i="10"/>
  <c r="E98" i="10"/>
  <c r="F97" i="10"/>
  <c r="E97" i="10"/>
  <c r="F96" i="10"/>
  <c r="E96" i="10"/>
  <c r="F95" i="10"/>
  <c r="E95" i="10"/>
  <c r="F94" i="10"/>
  <c r="E94" i="10"/>
  <c r="F93" i="10"/>
  <c r="E93" i="10"/>
  <c r="F92" i="10"/>
  <c r="E92" i="10"/>
  <c r="F91" i="10"/>
  <c r="E91" i="10"/>
  <c r="F90" i="10"/>
  <c r="E90" i="10"/>
  <c r="F89" i="10"/>
  <c r="E89" i="10"/>
  <c r="F88" i="10"/>
  <c r="E88" i="10"/>
  <c r="F87" i="10"/>
  <c r="E87" i="10"/>
  <c r="F86" i="10"/>
  <c r="E86" i="10"/>
  <c r="F85" i="10"/>
  <c r="E85" i="10"/>
  <c r="F84" i="10"/>
  <c r="E84" i="10"/>
  <c r="F83" i="10"/>
  <c r="E83" i="10"/>
  <c r="F82" i="10"/>
  <c r="E82" i="10"/>
  <c r="F81" i="10"/>
  <c r="E81" i="10"/>
  <c r="F80" i="10"/>
  <c r="E80" i="10"/>
  <c r="F79" i="10"/>
  <c r="E79" i="10"/>
  <c r="F78" i="10"/>
  <c r="E78" i="10"/>
  <c r="F77" i="10"/>
  <c r="E77" i="10"/>
  <c r="F76" i="10"/>
  <c r="E76" i="10"/>
  <c r="F75" i="10"/>
  <c r="E75" i="10"/>
  <c r="F74" i="10"/>
  <c r="E74" i="10"/>
  <c r="F73" i="10"/>
  <c r="E73" i="10"/>
  <c r="F72" i="10"/>
  <c r="E72" i="10"/>
  <c r="F71" i="10"/>
  <c r="E71" i="10"/>
  <c r="F70" i="10"/>
  <c r="E70" i="10"/>
  <c r="F69" i="10"/>
  <c r="E69" i="10"/>
  <c r="F68" i="10"/>
  <c r="E68" i="10"/>
  <c r="F67" i="10"/>
  <c r="E67" i="10"/>
  <c r="F66" i="10"/>
  <c r="E66" i="10"/>
  <c r="F65" i="10"/>
  <c r="E65" i="10"/>
  <c r="F64" i="10"/>
  <c r="E64" i="10"/>
  <c r="F63" i="10"/>
  <c r="E63" i="10"/>
  <c r="F62" i="10"/>
  <c r="E62" i="10"/>
  <c r="F61" i="10"/>
  <c r="E61" i="10"/>
  <c r="F60" i="10"/>
  <c r="E60" i="10"/>
  <c r="F59" i="10"/>
  <c r="E59" i="10"/>
  <c r="F58" i="10"/>
  <c r="E58" i="10"/>
  <c r="F57" i="10"/>
  <c r="E57" i="10"/>
  <c r="F56" i="10"/>
  <c r="E56" i="10"/>
  <c r="F55" i="10"/>
  <c r="E55" i="10"/>
  <c r="F54" i="10"/>
  <c r="E54" i="10"/>
  <c r="F53" i="10"/>
  <c r="E53" i="10"/>
  <c r="F52" i="10"/>
  <c r="E52" i="10"/>
  <c r="F51" i="10"/>
  <c r="E51" i="10"/>
  <c r="F50" i="10"/>
  <c r="E50" i="10"/>
  <c r="F49" i="10"/>
  <c r="E49" i="10"/>
  <c r="F48" i="10"/>
  <c r="E48" i="10"/>
  <c r="F47" i="10"/>
  <c r="E47" i="10"/>
  <c r="F46" i="10"/>
  <c r="E46" i="10"/>
  <c r="F45" i="10"/>
  <c r="E45" i="10"/>
  <c r="F44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F37" i="10"/>
  <c r="E37" i="10"/>
  <c r="F36" i="10"/>
  <c r="E36" i="10"/>
  <c r="F35" i="10"/>
  <c r="E35" i="10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F25" i="10"/>
  <c r="E25" i="10"/>
  <c r="F24" i="10"/>
  <c r="E24" i="10"/>
  <c r="F23" i="10"/>
  <c r="E23" i="10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F13" i="10"/>
  <c r="E13" i="10"/>
  <c r="F12" i="10"/>
  <c r="E12" i="10"/>
  <c r="F11" i="10"/>
  <c r="E11" i="10"/>
  <c r="F10" i="10"/>
  <c r="E10" i="10"/>
  <c r="F9" i="10"/>
  <c r="E9" i="10"/>
  <c r="F8" i="10"/>
  <c r="E8" i="10"/>
  <c r="F7" i="10"/>
  <c r="E7" i="10"/>
  <c r="F6" i="10"/>
  <c r="E6" i="10"/>
  <c r="F5" i="10"/>
  <c r="E5" i="10"/>
  <c r="F4" i="10"/>
  <c r="E4" i="10"/>
  <c r="F3" i="10"/>
  <c r="E3" i="10"/>
  <c r="F2" i="10"/>
  <c r="E2" i="10"/>
  <c r="F1" i="10"/>
  <c r="E1" i="10"/>
  <c r="V6" i="2" l="1"/>
  <c r="U11" i="2"/>
  <c r="W4" i="2"/>
  <c r="P34" i="2"/>
  <c r="Q34" i="2"/>
  <c r="P45" i="2"/>
  <c r="Q45" i="2"/>
  <c r="S45" i="2"/>
  <c r="V26" i="2"/>
  <c r="W23" i="2"/>
  <c r="W15" i="2"/>
  <c r="W22" i="2"/>
  <c r="W33" i="2"/>
  <c r="V4" i="2"/>
  <c r="V5" i="2"/>
  <c r="V8" i="2"/>
  <c r="S22" i="2"/>
  <c r="S32" i="2"/>
  <c r="S18" i="2"/>
  <c r="S11" i="2"/>
  <c r="S28" i="2"/>
  <c r="S29" i="2"/>
  <c r="S41" i="2"/>
  <c r="S26" i="2"/>
  <c r="S14" i="2"/>
  <c r="S23" i="2"/>
  <c r="S34" i="2"/>
  <c r="S12" i="2"/>
  <c r="S13" i="2"/>
  <c r="S19" i="2"/>
  <c r="S30" i="2"/>
  <c r="S35" i="2"/>
  <c r="S5" i="2"/>
  <c r="S9" i="2"/>
  <c r="J12" i="2"/>
  <c r="T12" i="2" s="1"/>
  <c r="J13" i="2"/>
  <c r="T13" i="2" s="1"/>
  <c r="J14" i="2"/>
  <c r="T14" i="2" s="1"/>
  <c r="J15" i="2"/>
  <c r="T15" i="2" s="1"/>
  <c r="J16" i="2"/>
  <c r="T16" i="2" s="1"/>
  <c r="J17" i="2"/>
  <c r="T17" i="2" s="1"/>
  <c r="J18" i="2"/>
  <c r="T18" i="2" s="1"/>
  <c r="J19" i="2"/>
  <c r="T19" i="2" s="1"/>
  <c r="J20" i="2"/>
  <c r="T20" i="2" s="1"/>
  <c r="J21" i="2"/>
  <c r="T21" i="2" s="1"/>
  <c r="J22" i="2"/>
  <c r="T22" i="2" s="1"/>
  <c r="J23" i="2"/>
  <c r="T23" i="2" s="1"/>
  <c r="J53" i="2"/>
  <c r="T53" i="2" s="1"/>
  <c r="J56" i="2"/>
  <c r="T56" i="2" s="1"/>
  <c r="J64" i="2"/>
  <c r="T64" i="2" s="1"/>
  <c r="J65" i="2"/>
  <c r="T65" i="2" s="1"/>
  <c r="J66" i="2"/>
  <c r="T66" i="2" s="1"/>
  <c r="J67" i="2"/>
  <c r="T67" i="2" s="1"/>
  <c r="J70" i="2"/>
  <c r="T70" i="2" s="1"/>
  <c r="J72" i="2"/>
  <c r="T72" i="2" s="1"/>
  <c r="J74" i="2"/>
  <c r="T74" i="2" s="1"/>
  <c r="J77" i="2"/>
  <c r="T77" i="2" s="1"/>
  <c r="J79" i="2"/>
  <c r="T79" i="2" s="1"/>
  <c r="J80" i="2"/>
  <c r="T80" i="2" s="1"/>
  <c r="J81" i="2"/>
  <c r="T81" i="2" s="1"/>
  <c r="J83" i="2"/>
  <c r="T83" i="2" s="1"/>
  <c r="J85" i="2"/>
  <c r="T85" i="2" s="1"/>
  <c r="J86" i="2"/>
  <c r="T86" i="2" s="1"/>
  <c r="J89" i="2"/>
  <c r="T89" i="2" s="1"/>
  <c r="J90" i="2"/>
  <c r="T90" i="2" s="1"/>
  <c r="J94" i="2"/>
  <c r="T94" i="2" s="1"/>
  <c r="J97" i="2"/>
  <c r="T97" i="2" s="1"/>
  <c r="J98" i="2"/>
  <c r="T98" i="2" s="1"/>
  <c r="J100" i="2"/>
  <c r="T100" i="2" s="1"/>
  <c r="J101" i="2"/>
  <c r="T101" i="2" s="1"/>
  <c r="J103" i="2"/>
  <c r="T103" i="2" s="1"/>
  <c r="J105" i="2"/>
  <c r="T105" i="2" s="1"/>
  <c r="J107" i="2"/>
  <c r="T107" i="2" s="1"/>
  <c r="J109" i="2"/>
  <c r="T109" i="2" s="1"/>
  <c r="J110" i="2"/>
  <c r="T110" i="2" s="1"/>
  <c r="J112" i="2"/>
  <c r="T112" i="2" s="1"/>
  <c r="J113" i="2"/>
  <c r="T113" i="2" s="1"/>
  <c r="J116" i="2"/>
  <c r="T116" i="2" s="1"/>
  <c r="J117" i="2"/>
  <c r="T117" i="2" s="1"/>
  <c r="J119" i="2"/>
  <c r="T119" i="2" s="1"/>
  <c r="J122" i="2"/>
  <c r="T122" i="2" s="1"/>
  <c r="J127" i="2"/>
  <c r="T127" i="2" s="1"/>
  <c r="J129" i="2"/>
  <c r="T129" i="2" s="1"/>
  <c r="J131" i="2"/>
  <c r="T131" i="2" s="1"/>
  <c r="J135" i="2"/>
  <c r="T135" i="2" s="1"/>
  <c r="J142" i="2"/>
  <c r="T142" i="2" s="1"/>
  <c r="J143" i="2"/>
  <c r="T143" i="2" s="1"/>
  <c r="J144" i="2"/>
  <c r="T144" i="2" s="1"/>
  <c r="J146" i="2"/>
  <c r="T146" i="2" s="1"/>
  <c r="J148" i="2"/>
  <c r="T148" i="2" s="1"/>
  <c r="J150" i="2"/>
  <c r="T150" i="2" s="1"/>
  <c r="J155" i="2"/>
  <c r="T155" i="2" s="1"/>
  <c r="J157" i="2"/>
  <c r="T157" i="2" s="1"/>
  <c r="J160" i="2"/>
  <c r="T160" i="2" s="1"/>
  <c r="J162" i="2"/>
  <c r="T162" i="2" s="1"/>
  <c r="J173" i="2"/>
  <c r="T173" i="2" s="1"/>
  <c r="J176" i="2"/>
  <c r="T176" i="2" s="1"/>
  <c r="J177" i="2"/>
  <c r="T177" i="2" s="1"/>
  <c r="J178" i="2"/>
  <c r="T178" i="2" s="1"/>
  <c r="J183" i="2"/>
  <c r="T183" i="2" s="1"/>
  <c r="J191" i="2"/>
  <c r="T191" i="2" s="1"/>
  <c r="J197" i="2"/>
  <c r="T197" i="2" s="1"/>
  <c r="J199" i="2"/>
  <c r="T199" i="2" s="1"/>
  <c r="P24" i="2"/>
  <c r="Q24" i="2"/>
  <c r="S24" i="2"/>
  <c r="T24" i="2"/>
  <c r="J25" i="2"/>
  <c r="T25" i="2" s="1"/>
  <c r="J26" i="2"/>
  <c r="T26" i="2" s="1"/>
  <c r="J27" i="2"/>
  <c r="T27" i="2" s="1"/>
  <c r="J28" i="2"/>
  <c r="T28" i="2" s="1"/>
  <c r="J29" i="2"/>
  <c r="T29" i="2" s="1"/>
  <c r="J30" i="2"/>
  <c r="T30" i="2" s="1"/>
  <c r="J31" i="2"/>
  <c r="T31" i="2" s="1"/>
  <c r="J32" i="2"/>
  <c r="T32" i="2" s="1"/>
  <c r="J33" i="2"/>
  <c r="T33" i="2" s="1"/>
  <c r="J34" i="2"/>
  <c r="T34" i="2" s="1"/>
  <c r="J35" i="2"/>
  <c r="T35" i="2" s="1"/>
  <c r="J36" i="2"/>
  <c r="T36" i="2" s="1"/>
  <c r="J51" i="2"/>
  <c r="T51" i="2" s="1"/>
  <c r="J54" i="2"/>
  <c r="T54" i="2" s="1"/>
  <c r="J55" i="2"/>
  <c r="T55" i="2" s="1"/>
  <c r="J59" i="2"/>
  <c r="T59" i="2" s="1"/>
  <c r="J63" i="2"/>
  <c r="T63" i="2" s="1"/>
  <c r="Q63" i="2"/>
  <c r="J68" i="2"/>
  <c r="T68" i="2" s="1"/>
  <c r="J69" i="2"/>
  <c r="T69" i="2" s="1"/>
  <c r="J71" i="2"/>
  <c r="T71" i="2" s="1"/>
  <c r="J73" i="2"/>
  <c r="T73" i="2" s="1"/>
  <c r="J75" i="2"/>
  <c r="T75" i="2" s="1"/>
  <c r="J76" i="2"/>
  <c r="T76" i="2" s="1"/>
  <c r="J78" i="2"/>
  <c r="T78" i="2" s="1"/>
  <c r="J82" i="2"/>
  <c r="T82" i="2" s="1"/>
  <c r="J84" i="2"/>
  <c r="T84" i="2" s="1"/>
  <c r="J87" i="2"/>
  <c r="T87" i="2" s="1"/>
  <c r="J88" i="2"/>
  <c r="T88" i="2" s="1"/>
  <c r="J91" i="2"/>
  <c r="T91" i="2" s="1"/>
  <c r="J92" i="2"/>
  <c r="T92" i="2" s="1"/>
  <c r="J93" i="2"/>
  <c r="T93" i="2" s="1"/>
  <c r="J95" i="2"/>
  <c r="T95" i="2" s="1"/>
  <c r="J96" i="2"/>
  <c r="T96" i="2" s="1"/>
  <c r="J99" i="2"/>
  <c r="T99" i="2" s="1"/>
  <c r="J102" i="2"/>
  <c r="T102" i="2" s="1"/>
  <c r="J104" i="2"/>
  <c r="T104" i="2" s="1"/>
  <c r="J108" i="2"/>
  <c r="T108" i="2" s="1"/>
  <c r="J111" i="2"/>
  <c r="T111" i="2" s="1"/>
  <c r="J114" i="2"/>
  <c r="T114" i="2" s="1"/>
  <c r="J115" i="2"/>
  <c r="T115" i="2" s="1"/>
  <c r="J118" i="2"/>
  <c r="T118" i="2" s="1"/>
  <c r="J120" i="2"/>
  <c r="T120" i="2" s="1"/>
  <c r="J121" i="2"/>
  <c r="T121" i="2" s="1"/>
  <c r="J123" i="2"/>
  <c r="T123" i="2" s="1"/>
  <c r="J124" i="2"/>
  <c r="T124" i="2" s="1"/>
  <c r="J125" i="2"/>
  <c r="T125" i="2" s="1"/>
  <c r="J126" i="2"/>
  <c r="T126" i="2" s="1"/>
  <c r="J128" i="2"/>
  <c r="T128" i="2" s="1"/>
  <c r="J130" i="2"/>
  <c r="T130" i="2" s="1"/>
  <c r="J132" i="2"/>
  <c r="T132" i="2" s="1"/>
  <c r="J136" i="2"/>
  <c r="T136" i="2" s="1"/>
  <c r="J140" i="2"/>
  <c r="T140" i="2" s="1"/>
  <c r="J141" i="2"/>
  <c r="T141" i="2" s="1"/>
  <c r="J145" i="2"/>
  <c r="T145" i="2" s="1"/>
  <c r="J147" i="2"/>
  <c r="T147" i="2" s="1"/>
  <c r="J149" i="2"/>
  <c r="T149" i="2" s="1"/>
  <c r="S149" i="2"/>
  <c r="J153" i="2"/>
  <c r="T153" i="2" s="1"/>
  <c r="J154" i="2"/>
  <c r="T154" i="2" s="1"/>
  <c r="J156" i="2"/>
  <c r="T156" i="2" s="1"/>
  <c r="J158" i="2"/>
  <c r="T158" i="2" s="1"/>
  <c r="J159" i="2"/>
  <c r="T159" i="2" s="1"/>
  <c r="J163" i="2"/>
  <c r="T163" i="2" s="1"/>
  <c r="J166" i="2"/>
  <c r="T166" i="2" s="1"/>
  <c r="J167" i="2"/>
  <c r="T167" i="2" s="1"/>
  <c r="J168" i="2"/>
  <c r="T168" i="2" s="1"/>
  <c r="J171" i="2"/>
  <c r="T171" i="2" s="1"/>
  <c r="J180" i="2"/>
  <c r="T180" i="2" s="1"/>
  <c r="J184" i="2"/>
  <c r="T184" i="2" s="1"/>
  <c r="J185" i="2"/>
  <c r="T185" i="2" s="1"/>
  <c r="J186" i="2"/>
  <c r="T186" i="2" s="1"/>
  <c r="J189" i="2"/>
  <c r="T189" i="2" s="1"/>
  <c r="J192" i="2"/>
  <c r="T192" i="2" s="1"/>
  <c r="J193" i="2"/>
  <c r="T193" i="2" s="1"/>
  <c r="J194" i="2"/>
  <c r="T194" i="2" s="1"/>
  <c r="J195" i="2"/>
  <c r="T195" i="2" s="1"/>
  <c r="J198" i="2"/>
  <c r="T198" i="2" s="1"/>
  <c r="J200" i="2"/>
  <c r="T200" i="2" s="1"/>
  <c r="J201" i="2"/>
  <c r="T201" i="2" s="1"/>
  <c r="U36" i="2"/>
  <c r="V36" i="2"/>
  <c r="W36" i="2"/>
  <c r="X36" i="2"/>
  <c r="J37" i="2"/>
  <c r="T37" i="2" s="1"/>
  <c r="J38" i="2"/>
  <c r="T38" i="2" s="1"/>
  <c r="J39" i="2"/>
  <c r="T39" i="2" s="1"/>
  <c r="J40" i="2"/>
  <c r="T40" i="2" s="1"/>
  <c r="J41" i="2"/>
  <c r="T41" i="2" s="1"/>
  <c r="J42" i="2"/>
  <c r="T42" i="2" s="1"/>
  <c r="J43" i="2"/>
  <c r="T43" i="2" s="1"/>
  <c r="J44" i="2"/>
  <c r="T44" i="2" s="1"/>
  <c r="J45" i="2"/>
  <c r="T45" i="2" s="1"/>
  <c r="J46" i="2"/>
  <c r="T46" i="2" s="1"/>
  <c r="J47" i="2"/>
  <c r="T47" i="2" s="1"/>
  <c r="J48" i="2"/>
  <c r="T48" i="2" s="1"/>
  <c r="J49" i="2"/>
  <c r="T49" i="2" s="1"/>
  <c r="J50" i="2"/>
  <c r="T50" i="2" s="1"/>
  <c r="J52" i="2"/>
  <c r="T52" i="2" s="1"/>
  <c r="J57" i="2"/>
  <c r="T57" i="2" s="1"/>
  <c r="J58" i="2"/>
  <c r="T58" i="2" s="1"/>
  <c r="J60" i="2"/>
  <c r="T60" i="2" s="1"/>
  <c r="J61" i="2"/>
  <c r="T61" i="2" s="1"/>
  <c r="J62" i="2"/>
  <c r="T62" i="2" s="1"/>
  <c r="J106" i="2"/>
  <c r="T106" i="2" s="1"/>
  <c r="J133" i="2"/>
  <c r="T133" i="2" s="1"/>
  <c r="J134" i="2"/>
  <c r="T134" i="2" s="1"/>
  <c r="J137" i="2"/>
  <c r="T137" i="2" s="1"/>
  <c r="J138" i="2"/>
  <c r="T138" i="2" s="1"/>
  <c r="J139" i="2"/>
  <c r="T139" i="2" s="1"/>
  <c r="J151" i="2"/>
  <c r="T151" i="2" s="1"/>
  <c r="J152" i="2"/>
  <c r="T152" i="2" s="1"/>
  <c r="J161" i="2"/>
  <c r="T161" i="2" s="1"/>
  <c r="J164" i="2"/>
  <c r="T164" i="2" s="1"/>
  <c r="J165" i="2"/>
  <c r="T165" i="2" s="1"/>
  <c r="J169" i="2"/>
  <c r="T169" i="2" s="1"/>
  <c r="J170" i="2"/>
  <c r="T170" i="2" s="1"/>
  <c r="J172" i="2"/>
  <c r="T172" i="2" s="1"/>
  <c r="J174" i="2"/>
  <c r="T174" i="2" s="1"/>
  <c r="J175" i="2"/>
  <c r="T175" i="2" s="1"/>
  <c r="J179" i="2"/>
  <c r="T179" i="2" s="1"/>
  <c r="J181" i="2"/>
  <c r="T181" i="2" s="1"/>
  <c r="J182" i="2"/>
  <c r="T182" i="2" s="1"/>
  <c r="J187" i="2"/>
  <c r="T187" i="2" s="1"/>
  <c r="J188" i="2"/>
  <c r="T188" i="2" s="1"/>
  <c r="J190" i="2"/>
  <c r="T190" i="2" s="1"/>
  <c r="J196" i="2"/>
  <c r="T196" i="2" s="1"/>
  <c r="J11" i="2"/>
  <c r="T11" i="2" s="1"/>
  <c r="S10" i="2"/>
  <c r="P2" i="2"/>
  <c r="P3" i="2"/>
  <c r="P4" i="2"/>
  <c r="P5" i="2"/>
  <c r="P6" i="2"/>
  <c r="J4" i="2"/>
  <c r="X4" i="2"/>
  <c r="J10" i="2"/>
  <c r="T10" i="2" s="1"/>
  <c r="Q9" i="2"/>
  <c r="J6" i="2"/>
  <c r="T6" i="2" s="1"/>
  <c r="U8" i="2"/>
  <c r="Q8" i="2"/>
  <c r="Q7" i="2"/>
  <c r="Q6" i="2"/>
  <c r="Q5" i="2"/>
  <c r="Q4" i="2"/>
  <c r="Q10" i="2"/>
  <c r="Q11" i="2"/>
  <c r="Q2" i="2"/>
  <c r="Q3" i="2"/>
  <c r="T4" i="2"/>
  <c r="U4" i="2"/>
  <c r="U10" i="2"/>
  <c r="U6" i="2"/>
  <c r="S4" i="2"/>
  <c r="U5" i="2"/>
  <c r="W7" i="2"/>
  <c r="V11" i="2"/>
  <c r="X7" i="2"/>
  <c r="W11" i="2"/>
  <c r="X11" i="2"/>
  <c r="E5" i="2" a="1"/>
  <c r="E8" i="2" a="1"/>
  <c r="E3" i="2" a="1"/>
  <c r="S6" i="2"/>
  <c r="S7" i="2"/>
  <c r="U9" i="2"/>
  <c r="W3" i="2"/>
  <c r="S8" i="2"/>
  <c r="S3" i="2"/>
  <c r="J3" i="2"/>
  <c r="T3" i="2" s="1"/>
  <c r="D187" i="10"/>
  <c r="C187" i="10"/>
  <c r="D186" i="10"/>
  <c r="C186" i="10"/>
  <c r="D185" i="10"/>
  <c r="C185" i="10"/>
  <c r="D184" i="10"/>
  <c r="C184" i="10"/>
  <c r="D183" i="10"/>
  <c r="C183" i="10"/>
  <c r="D182" i="10"/>
  <c r="C182" i="10"/>
  <c r="D181" i="10"/>
  <c r="C181" i="10"/>
  <c r="D180" i="10"/>
  <c r="C180" i="10"/>
  <c r="D179" i="10"/>
  <c r="C179" i="10"/>
  <c r="D178" i="10"/>
  <c r="C178" i="10"/>
  <c r="D177" i="10"/>
  <c r="C177" i="10"/>
  <c r="D176" i="10"/>
  <c r="C176" i="10"/>
  <c r="D175" i="10"/>
  <c r="C175" i="10"/>
  <c r="D174" i="10"/>
  <c r="C174" i="10"/>
  <c r="D173" i="10"/>
  <c r="C173" i="10"/>
  <c r="D172" i="10"/>
  <c r="C172" i="10"/>
  <c r="D171" i="10"/>
  <c r="C171" i="10"/>
  <c r="D170" i="10"/>
  <c r="C170" i="10"/>
  <c r="D169" i="10"/>
  <c r="C169" i="10"/>
  <c r="D168" i="10"/>
  <c r="C168" i="10"/>
  <c r="D167" i="10"/>
  <c r="C167" i="10"/>
  <c r="D166" i="10"/>
  <c r="C166" i="10"/>
  <c r="D165" i="10"/>
  <c r="C165" i="10"/>
  <c r="D164" i="10"/>
  <c r="C164" i="10"/>
  <c r="D163" i="10"/>
  <c r="C163" i="10"/>
  <c r="D162" i="10"/>
  <c r="C162" i="10"/>
  <c r="D161" i="10"/>
  <c r="C161" i="10"/>
  <c r="D160" i="10"/>
  <c r="C160" i="10"/>
  <c r="D159" i="10"/>
  <c r="C159" i="10"/>
  <c r="D158" i="10"/>
  <c r="C158" i="10"/>
  <c r="D157" i="10"/>
  <c r="C157" i="10"/>
  <c r="D156" i="10"/>
  <c r="C156" i="10"/>
  <c r="D155" i="10"/>
  <c r="C155" i="10"/>
  <c r="D154" i="10"/>
  <c r="C154" i="10"/>
  <c r="D153" i="10"/>
  <c r="C153" i="10"/>
  <c r="D152" i="10"/>
  <c r="C152" i="10"/>
  <c r="D151" i="10"/>
  <c r="C151" i="10"/>
  <c r="D150" i="10"/>
  <c r="C150" i="10"/>
  <c r="D149" i="10"/>
  <c r="C149" i="10"/>
  <c r="D148" i="10"/>
  <c r="C148" i="10"/>
  <c r="D147" i="10"/>
  <c r="C147" i="10"/>
  <c r="D146" i="10"/>
  <c r="C146" i="10"/>
  <c r="D145" i="10"/>
  <c r="C145" i="10"/>
  <c r="D144" i="10"/>
  <c r="C144" i="10"/>
  <c r="D143" i="10"/>
  <c r="C143" i="10"/>
  <c r="D142" i="10"/>
  <c r="C142" i="10"/>
  <c r="D141" i="10"/>
  <c r="C141" i="10"/>
  <c r="D140" i="10"/>
  <c r="C140" i="10"/>
  <c r="D139" i="10"/>
  <c r="C139" i="10"/>
  <c r="D138" i="10"/>
  <c r="C138" i="10"/>
  <c r="D137" i="10"/>
  <c r="C137" i="10"/>
  <c r="D136" i="10"/>
  <c r="C136" i="10"/>
  <c r="D135" i="10"/>
  <c r="C135" i="10"/>
  <c r="D134" i="10"/>
  <c r="C134" i="10"/>
  <c r="D133" i="10"/>
  <c r="C133" i="10"/>
  <c r="D132" i="10"/>
  <c r="C132" i="10"/>
  <c r="D131" i="10"/>
  <c r="C131" i="10"/>
  <c r="D130" i="10"/>
  <c r="C130" i="10"/>
  <c r="D129" i="10"/>
  <c r="C129" i="10"/>
  <c r="D128" i="10"/>
  <c r="C128" i="10"/>
  <c r="D127" i="10"/>
  <c r="C127" i="10"/>
  <c r="D126" i="10"/>
  <c r="C126" i="10"/>
  <c r="D125" i="10"/>
  <c r="C125" i="10"/>
  <c r="D124" i="10"/>
  <c r="C124" i="10"/>
  <c r="D123" i="10"/>
  <c r="C123" i="10"/>
  <c r="D122" i="10"/>
  <c r="C122" i="10"/>
  <c r="D121" i="10"/>
  <c r="C121" i="10"/>
  <c r="D120" i="10"/>
  <c r="C120" i="10"/>
  <c r="D119" i="10"/>
  <c r="C119" i="10"/>
  <c r="D118" i="10"/>
  <c r="C118" i="10"/>
  <c r="D117" i="10"/>
  <c r="C117" i="10"/>
  <c r="D116" i="10"/>
  <c r="C116" i="10"/>
  <c r="D115" i="10"/>
  <c r="C115" i="10"/>
  <c r="D114" i="10"/>
  <c r="C114" i="10"/>
  <c r="D113" i="10"/>
  <c r="C113" i="10"/>
  <c r="D112" i="10"/>
  <c r="C112" i="10"/>
  <c r="D111" i="10"/>
  <c r="C111" i="10"/>
  <c r="D110" i="10"/>
  <c r="C110" i="10"/>
  <c r="D109" i="10"/>
  <c r="C109" i="10"/>
  <c r="D108" i="10"/>
  <c r="C108" i="10"/>
  <c r="D107" i="10"/>
  <c r="C107" i="10"/>
  <c r="D106" i="10"/>
  <c r="C106" i="10"/>
  <c r="D105" i="10"/>
  <c r="C105" i="10"/>
  <c r="D104" i="10"/>
  <c r="C104" i="10"/>
  <c r="D103" i="10"/>
  <c r="C103" i="10"/>
  <c r="D102" i="10"/>
  <c r="C102" i="10"/>
  <c r="D101" i="10"/>
  <c r="C101" i="10"/>
  <c r="D100" i="10"/>
  <c r="C100" i="10"/>
  <c r="D99" i="10"/>
  <c r="C99" i="10"/>
  <c r="D98" i="10"/>
  <c r="C98" i="10"/>
  <c r="D97" i="10"/>
  <c r="C97" i="10"/>
  <c r="D96" i="10"/>
  <c r="C96" i="10"/>
  <c r="D95" i="10"/>
  <c r="C95" i="10"/>
  <c r="D94" i="10"/>
  <c r="C94" i="10"/>
  <c r="D93" i="10"/>
  <c r="C93" i="10"/>
  <c r="D92" i="10"/>
  <c r="C92" i="10"/>
  <c r="D91" i="10"/>
  <c r="C91" i="10"/>
  <c r="D90" i="10"/>
  <c r="C90" i="10"/>
  <c r="D89" i="10"/>
  <c r="C89" i="10"/>
  <c r="D88" i="10"/>
  <c r="C88" i="10"/>
  <c r="D87" i="10"/>
  <c r="C87" i="10"/>
  <c r="D86" i="10"/>
  <c r="C86" i="10"/>
  <c r="D85" i="10"/>
  <c r="C85" i="10"/>
  <c r="D84" i="10"/>
  <c r="C84" i="10"/>
  <c r="D83" i="10"/>
  <c r="C83" i="10"/>
  <c r="D82" i="10"/>
  <c r="C82" i="10"/>
  <c r="D81" i="10"/>
  <c r="C81" i="10"/>
  <c r="D80" i="10"/>
  <c r="C80" i="10"/>
  <c r="D79" i="10"/>
  <c r="C79" i="10"/>
  <c r="D78" i="10"/>
  <c r="C78" i="10"/>
  <c r="D77" i="10"/>
  <c r="C77" i="10"/>
  <c r="D76" i="10"/>
  <c r="C76" i="10"/>
  <c r="H75" i="10"/>
  <c r="D75" i="10"/>
  <c r="C75" i="10"/>
  <c r="D74" i="10"/>
  <c r="C74" i="10"/>
  <c r="D73" i="10"/>
  <c r="C73" i="10"/>
  <c r="D72" i="10"/>
  <c r="C72" i="10"/>
  <c r="D71" i="10"/>
  <c r="C71" i="10"/>
  <c r="D70" i="10"/>
  <c r="C70" i="10"/>
  <c r="D69" i="10"/>
  <c r="C69" i="10"/>
  <c r="D68" i="10"/>
  <c r="C68" i="10"/>
  <c r="D67" i="10"/>
  <c r="C67" i="10"/>
  <c r="D66" i="10"/>
  <c r="C66" i="10"/>
  <c r="D65" i="10"/>
  <c r="C65" i="10"/>
  <c r="D64" i="10"/>
  <c r="C64" i="10"/>
  <c r="D63" i="10"/>
  <c r="C63" i="10"/>
  <c r="D62" i="10"/>
  <c r="C62" i="10"/>
  <c r="D61" i="10"/>
  <c r="C61" i="10"/>
  <c r="D60" i="10"/>
  <c r="C60" i="10"/>
  <c r="D59" i="10"/>
  <c r="C59" i="10"/>
  <c r="D58" i="10"/>
  <c r="C58" i="10"/>
  <c r="D57" i="10"/>
  <c r="C57" i="10"/>
  <c r="D56" i="10"/>
  <c r="C56" i="10"/>
  <c r="D55" i="10"/>
  <c r="C55" i="10"/>
  <c r="D54" i="10"/>
  <c r="C54" i="10"/>
  <c r="D53" i="10"/>
  <c r="C53" i="10"/>
  <c r="D52" i="10"/>
  <c r="C52" i="10"/>
  <c r="D51" i="10"/>
  <c r="C51" i="10"/>
  <c r="D50" i="10"/>
  <c r="C50" i="10"/>
  <c r="D49" i="10"/>
  <c r="C49" i="10"/>
  <c r="D48" i="10"/>
  <c r="C48" i="10"/>
  <c r="D47" i="10"/>
  <c r="C47" i="10"/>
  <c r="D46" i="10"/>
  <c r="C46" i="10"/>
  <c r="D45" i="10"/>
  <c r="C45" i="10"/>
  <c r="D44" i="10"/>
  <c r="C44" i="10"/>
  <c r="D43" i="10"/>
  <c r="C43" i="10"/>
  <c r="D42" i="10"/>
  <c r="C42" i="10"/>
  <c r="D41" i="10"/>
  <c r="C41" i="10"/>
  <c r="D40" i="10"/>
  <c r="C40" i="10"/>
  <c r="D39" i="10"/>
  <c r="C39" i="10"/>
  <c r="D38" i="10"/>
  <c r="C38" i="10"/>
  <c r="D37" i="10"/>
  <c r="C37" i="10"/>
  <c r="D36" i="10"/>
  <c r="C36" i="10"/>
  <c r="D35" i="10"/>
  <c r="C35" i="10"/>
  <c r="D34" i="10"/>
  <c r="C34" i="10"/>
  <c r="D33" i="10"/>
  <c r="C33" i="10"/>
  <c r="D32" i="10"/>
  <c r="C32" i="10"/>
  <c r="D31" i="10"/>
  <c r="C31" i="10"/>
  <c r="D30" i="10"/>
  <c r="C30" i="10"/>
  <c r="D29" i="10"/>
  <c r="C29" i="10"/>
  <c r="D28" i="10"/>
  <c r="C28" i="10"/>
  <c r="D27" i="10"/>
  <c r="C27" i="10"/>
  <c r="D26" i="10"/>
  <c r="C26" i="10"/>
  <c r="D25" i="10"/>
  <c r="C25" i="10"/>
  <c r="D24" i="10"/>
  <c r="C24" i="10"/>
  <c r="D23" i="10"/>
  <c r="C23" i="10"/>
  <c r="D22" i="10"/>
  <c r="C22" i="10"/>
  <c r="D21" i="10"/>
  <c r="C21" i="10"/>
  <c r="D20" i="10"/>
  <c r="C20" i="10"/>
  <c r="D19" i="10"/>
  <c r="C19" i="10"/>
  <c r="D18" i="10"/>
  <c r="C18" i="10"/>
  <c r="D17" i="10"/>
  <c r="C17" i="10"/>
  <c r="D16" i="10"/>
  <c r="C16" i="10"/>
  <c r="D15" i="10"/>
  <c r="C15" i="10"/>
  <c r="D14" i="10"/>
  <c r="C14" i="10"/>
  <c r="D13" i="10"/>
  <c r="C13" i="10"/>
  <c r="D12" i="10"/>
  <c r="C12" i="10"/>
  <c r="D11" i="10"/>
  <c r="C11" i="10"/>
  <c r="D10" i="10"/>
  <c r="C10" i="10"/>
  <c r="D9" i="10"/>
  <c r="C9" i="10"/>
  <c r="D8" i="10"/>
  <c r="C8" i="10"/>
  <c r="D7" i="10"/>
  <c r="C7" i="10"/>
  <c r="D6" i="10"/>
  <c r="C6" i="10"/>
  <c r="D5" i="10"/>
  <c r="C5" i="10"/>
  <c r="D4" i="10"/>
  <c r="C4" i="10"/>
  <c r="D3" i="10"/>
  <c r="C3" i="10"/>
  <c r="D2" i="10"/>
  <c r="C2" i="10"/>
  <c r="D1" i="10"/>
  <c r="C1" i="10"/>
  <c r="X3" i="2"/>
  <c r="D2" i="2"/>
  <c r="E2" i="2" s="1" a="1"/>
  <c r="F1" i="2"/>
  <c r="F2" i="2"/>
  <c r="L2" i="2"/>
  <c r="U2" i="2" s="1"/>
  <c r="M2" i="2"/>
  <c r="V2" i="2" s="1"/>
  <c r="N2" i="2"/>
  <c r="W2" i="2" s="1"/>
  <c r="O2" i="2"/>
  <c r="X2" i="2" s="1"/>
  <c r="O1" i="2"/>
  <c r="N1" i="2"/>
  <c r="M1" i="2"/>
  <c r="I2" i="2"/>
  <c r="G2" i="2"/>
  <c r="H2" i="2"/>
  <c r="K2" i="2"/>
  <c r="H1" i="2"/>
  <c r="I1" i="2"/>
  <c r="G1" i="2"/>
  <c r="L1" i="2"/>
  <c r="U1" i="2" s="1"/>
  <c r="K1" i="2"/>
  <c r="D1" i="2"/>
  <c r="S1" i="2" l="1"/>
  <c r="J1" i="2"/>
  <c r="J2" i="2"/>
  <c r="T2" i="2" s="1"/>
  <c r="R1" i="2"/>
  <c r="S2" i="2"/>
  <c r="E201" i="2"/>
  <c r="R201" i="2" s="1"/>
  <c r="E200" i="2"/>
  <c r="R200" i="2" s="1"/>
  <c r="E199" i="2"/>
  <c r="R199" i="2" s="1"/>
  <c r="E198" i="2"/>
  <c r="R198" i="2" s="1"/>
  <c r="E197" i="2"/>
  <c r="R197" i="2" s="1"/>
  <c r="E196" i="2"/>
  <c r="R196" i="2" s="1"/>
  <c r="E195" i="2"/>
  <c r="R195" i="2" s="1"/>
  <c r="E194" i="2"/>
  <c r="R194" i="2" s="1"/>
  <c r="E193" i="2"/>
  <c r="R193" i="2" s="1"/>
  <c r="E192" i="2"/>
  <c r="R192" i="2" s="1"/>
  <c r="E191" i="2"/>
  <c r="R191" i="2" s="1"/>
  <c r="E190" i="2"/>
  <c r="R190" i="2" s="1"/>
  <c r="E189" i="2"/>
  <c r="R189" i="2" s="1"/>
  <c r="E188" i="2"/>
  <c r="R188" i="2" s="1"/>
  <c r="E187" i="2"/>
  <c r="R187" i="2" s="1"/>
  <c r="E186" i="2"/>
  <c r="R186" i="2" s="1"/>
  <c r="E185" i="2"/>
  <c r="R185" i="2" s="1"/>
  <c r="E184" i="2"/>
  <c r="R184" i="2" s="1"/>
  <c r="E183" i="2"/>
  <c r="R183" i="2" s="1"/>
  <c r="E182" i="2"/>
  <c r="R182" i="2" s="1"/>
  <c r="E181" i="2"/>
  <c r="R181" i="2" s="1"/>
  <c r="E180" i="2"/>
  <c r="R180" i="2" s="1"/>
  <c r="E179" i="2"/>
  <c r="R179" i="2" s="1"/>
  <c r="E178" i="2"/>
  <c r="R178" i="2" s="1"/>
  <c r="E177" i="2"/>
  <c r="R177" i="2" s="1"/>
  <c r="E176" i="2"/>
  <c r="R176" i="2" s="1"/>
  <c r="E175" i="2"/>
  <c r="R175" i="2" s="1"/>
  <c r="E174" i="2"/>
  <c r="R174" i="2" s="1"/>
  <c r="E173" i="2"/>
  <c r="R173" i="2" s="1"/>
  <c r="E172" i="2"/>
  <c r="R172" i="2" s="1"/>
  <c r="E171" i="2"/>
  <c r="R171" i="2" s="1"/>
  <c r="E170" i="2"/>
  <c r="R170" i="2" s="1"/>
  <c r="E169" i="2"/>
  <c r="R169" i="2" s="1"/>
  <c r="E168" i="2"/>
  <c r="R168" i="2" s="1"/>
  <c r="E167" i="2"/>
  <c r="R167" i="2" s="1"/>
  <c r="E166" i="2"/>
  <c r="R166" i="2" s="1"/>
  <c r="E165" i="2"/>
  <c r="R165" i="2" s="1"/>
  <c r="E164" i="2"/>
  <c r="R164" i="2" s="1"/>
  <c r="E163" i="2"/>
  <c r="R163" i="2" s="1"/>
  <c r="E162" i="2"/>
  <c r="R162" i="2" s="1"/>
  <c r="E161" i="2"/>
  <c r="R161" i="2" s="1"/>
  <c r="E160" i="2"/>
  <c r="R160" i="2" s="1"/>
  <c r="E159" i="2"/>
  <c r="R159" i="2" s="1"/>
  <c r="E158" i="2"/>
  <c r="R158" i="2" s="1"/>
  <c r="E157" i="2"/>
  <c r="R157" i="2" s="1"/>
  <c r="E156" i="2"/>
  <c r="R156" i="2" s="1"/>
  <c r="E155" i="2"/>
  <c r="R155" i="2" s="1"/>
  <c r="E154" i="2"/>
  <c r="R154" i="2" s="1"/>
  <c r="E153" i="2"/>
  <c r="R153" i="2" s="1"/>
  <c r="E152" i="2"/>
  <c r="R152" i="2" s="1"/>
  <c r="E151" i="2"/>
  <c r="R151" i="2" s="1"/>
  <c r="E150" i="2"/>
  <c r="R150" i="2" s="1"/>
  <c r="E149" i="2"/>
  <c r="R149" i="2" s="1"/>
  <c r="E148" i="2"/>
  <c r="R148" i="2" s="1"/>
  <c r="E147" i="2"/>
  <c r="R147" i="2" s="1"/>
  <c r="E146" i="2"/>
  <c r="R146" i="2" s="1"/>
  <c r="E145" i="2"/>
  <c r="R145" i="2" s="1"/>
  <c r="E144" i="2"/>
  <c r="R144" i="2" s="1"/>
  <c r="E143" i="2"/>
  <c r="R143" i="2" s="1"/>
  <c r="E142" i="2"/>
  <c r="R142" i="2" s="1"/>
  <c r="E141" i="2"/>
  <c r="R141" i="2" s="1"/>
  <c r="E140" i="2"/>
  <c r="R140" i="2" s="1"/>
  <c r="E139" i="2"/>
  <c r="R139" i="2" s="1"/>
  <c r="E138" i="2"/>
  <c r="R138" i="2" s="1"/>
  <c r="E137" i="2"/>
  <c r="R137" i="2" s="1"/>
  <c r="E136" i="2"/>
  <c r="R136" i="2" s="1"/>
  <c r="E135" i="2"/>
  <c r="R135" i="2" s="1"/>
  <c r="E134" i="2"/>
  <c r="R134" i="2" s="1"/>
  <c r="E133" i="2"/>
  <c r="R133" i="2" s="1"/>
  <c r="E132" i="2"/>
  <c r="R132" i="2" s="1"/>
  <c r="E131" i="2"/>
  <c r="R131" i="2" s="1"/>
  <c r="E130" i="2"/>
  <c r="R130" i="2" s="1"/>
  <c r="E129" i="2"/>
  <c r="R129" i="2" s="1"/>
  <c r="E128" i="2"/>
  <c r="R128" i="2" s="1"/>
  <c r="E127" i="2"/>
  <c r="R127" i="2" s="1"/>
  <c r="E126" i="2"/>
  <c r="R126" i="2" s="1"/>
  <c r="E125" i="2"/>
  <c r="R125" i="2" s="1"/>
  <c r="E124" i="2"/>
  <c r="R124" i="2" s="1"/>
  <c r="E123" i="2"/>
  <c r="R123" i="2" s="1"/>
  <c r="E122" i="2"/>
  <c r="R122" i="2" s="1"/>
  <c r="E121" i="2"/>
  <c r="R121" i="2" s="1"/>
  <c r="E120" i="2"/>
  <c r="R120" i="2" s="1"/>
  <c r="E119" i="2"/>
  <c r="R119" i="2" s="1"/>
  <c r="E118" i="2"/>
  <c r="R118" i="2" s="1"/>
  <c r="E117" i="2"/>
  <c r="R117" i="2" s="1"/>
  <c r="E116" i="2"/>
  <c r="R116" i="2" s="1"/>
  <c r="E115" i="2"/>
  <c r="R115" i="2" s="1"/>
  <c r="E114" i="2"/>
  <c r="R114" i="2" s="1"/>
  <c r="E113" i="2"/>
  <c r="R113" i="2" s="1"/>
  <c r="E112" i="2"/>
  <c r="R112" i="2" s="1"/>
  <c r="E111" i="2"/>
  <c r="R111" i="2" s="1"/>
  <c r="E110" i="2"/>
  <c r="R110" i="2" s="1"/>
  <c r="E109" i="2"/>
  <c r="R109" i="2" s="1"/>
  <c r="E108" i="2"/>
  <c r="R108" i="2" s="1"/>
  <c r="E107" i="2"/>
  <c r="R107" i="2" s="1"/>
  <c r="E106" i="2"/>
  <c r="R106" i="2" s="1"/>
  <c r="E105" i="2"/>
  <c r="R105" i="2" s="1"/>
  <c r="E104" i="2"/>
  <c r="R104" i="2" s="1"/>
  <c r="E103" i="2"/>
  <c r="R103" i="2" s="1"/>
  <c r="E102" i="2"/>
  <c r="R102" i="2" s="1"/>
  <c r="E101" i="2"/>
  <c r="R101" i="2" s="1"/>
  <c r="E100" i="2"/>
  <c r="R100" i="2" s="1"/>
  <c r="E99" i="2"/>
  <c r="R99" i="2" s="1"/>
  <c r="E98" i="2"/>
  <c r="R98" i="2" s="1"/>
  <c r="E97" i="2"/>
  <c r="R97" i="2" s="1"/>
  <c r="E96" i="2"/>
  <c r="R96" i="2" s="1"/>
  <c r="E95" i="2"/>
  <c r="R95" i="2" s="1"/>
  <c r="E94" i="2"/>
  <c r="R94" i="2" s="1"/>
  <c r="E93" i="2"/>
  <c r="R93" i="2" s="1"/>
  <c r="E92" i="2"/>
  <c r="R92" i="2" s="1"/>
  <c r="E91" i="2"/>
  <c r="R91" i="2" s="1"/>
  <c r="E90" i="2"/>
  <c r="R90" i="2" s="1"/>
  <c r="E89" i="2"/>
  <c r="R89" i="2" s="1"/>
  <c r="E88" i="2"/>
  <c r="R88" i="2" s="1"/>
  <c r="E87" i="2"/>
  <c r="R87" i="2" s="1"/>
  <c r="E86" i="2"/>
  <c r="R86" i="2" s="1"/>
  <c r="E85" i="2"/>
  <c r="R85" i="2" s="1"/>
  <c r="E84" i="2"/>
  <c r="R84" i="2" s="1"/>
  <c r="E83" i="2"/>
  <c r="R83" i="2" s="1"/>
  <c r="E82" i="2"/>
  <c r="R82" i="2" s="1"/>
  <c r="E81" i="2"/>
  <c r="R81" i="2" s="1"/>
  <c r="E80" i="2"/>
  <c r="R80" i="2" s="1"/>
  <c r="E79" i="2"/>
  <c r="R79" i="2" s="1"/>
  <c r="E78" i="2"/>
  <c r="R78" i="2" s="1"/>
  <c r="E77" i="2"/>
  <c r="R77" i="2" s="1"/>
  <c r="E76" i="2"/>
  <c r="R76" i="2" s="1"/>
  <c r="E75" i="2"/>
  <c r="R75" i="2" s="1"/>
  <c r="E74" i="2"/>
  <c r="R74" i="2" s="1"/>
  <c r="E73" i="2"/>
  <c r="R73" i="2" s="1"/>
  <c r="E72" i="2"/>
  <c r="R72" i="2" s="1"/>
  <c r="E71" i="2"/>
  <c r="R71" i="2" s="1"/>
  <c r="E70" i="2"/>
  <c r="R70" i="2" s="1"/>
  <c r="E69" i="2"/>
  <c r="R69" i="2" s="1"/>
  <c r="E68" i="2"/>
  <c r="R68" i="2" s="1"/>
  <c r="E67" i="2"/>
  <c r="R67" i="2" s="1"/>
  <c r="E66" i="2"/>
  <c r="R66" i="2" s="1"/>
  <c r="E65" i="2"/>
  <c r="R65" i="2" s="1"/>
  <c r="E64" i="2"/>
  <c r="R64" i="2" s="1"/>
  <c r="E63" i="2"/>
  <c r="R63" i="2" s="1"/>
  <c r="E62" i="2"/>
  <c r="R62" i="2" s="1"/>
  <c r="E61" i="2"/>
  <c r="R61" i="2" s="1"/>
  <c r="E60" i="2"/>
  <c r="R60" i="2" s="1"/>
  <c r="E59" i="2"/>
  <c r="R59" i="2" s="1"/>
  <c r="E58" i="2"/>
  <c r="R58" i="2" s="1"/>
  <c r="E57" i="2"/>
  <c r="R57" i="2" s="1"/>
  <c r="E56" i="2"/>
  <c r="R56" i="2" s="1"/>
  <c r="E55" i="2"/>
  <c r="R55" i="2" s="1"/>
  <c r="E54" i="2"/>
  <c r="R54" i="2" s="1"/>
  <c r="E53" i="2"/>
  <c r="R53" i="2" s="1"/>
  <c r="E52" i="2"/>
  <c r="R52" i="2" s="1"/>
  <c r="E51" i="2"/>
  <c r="R51" i="2" s="1"/>
  <c r="E50" i="2"/>
  <c r="R50" i="2" s="1"/>
  <c r="E49" i="2"/>
  <c r="R49" i="2" s="1"/>
  <c r="E48" i="2"/>
  <c r="R48" i="2" s="1"/>
  <c r="E47" i="2"/>
  <c r="R47" i="2" s="1"/>
  <c r="E46" i="2"/>
  <c r="R46" i="2" s="1"/>
  <c r="E45" i="2"/>
  <c r="R45" i="2" s="1"/>
  <c r="E44" i="2"/>
  <c r="R44" i="2" s="1"/>
  <c r="E43" i="2"/>
  <c r="R43" i="2" s="1"/>
  <c r="E42" i="2"/>
  <c r="R42" i="2" s="1"/>
  <c r="E41" i="2"/>
  <c r="R41" i="2" s="1"/>
  <c r="E40" i="2"/>
  <c r="R40" i="2" s="1"/>
  <c r="E39" i="2"/>
  <c r="R39" i="2" s="1"/>
  <c r="E38" i="2"/>
  <c r="R38" i="2" s="1"/>
  <c r="E37" i="2"/>
  <c r="R37" i="2" s="1"/>
  <c r="E36" i="2"/>
  <c r="R36" i="2" s="1"/>
  <c r="E35" i="2"/>
  <c r="R35" i="2" s="1"/>
  <c r="E34" i="2"/>
  <c r="R34" i="2" s="1"/>
  <c r="E33" i="2"/>
  <c r="R33" i="2" s="1"/>
  <c r="E32" i="2"/>
  <c r="R32" i="2" s="1"/>
  <c r="E31" i="2"/>
  <c r="R31" i="2" s="1"/>
  <c r="E30" i="2"/>
  <c r="R30" i="2" s="1"/>
  <c r="E29" i="2"/>
  <c r="R29" i="2" s="1"/>
  <c r="E28" i="2"/>
  <c r="R28" i="2" s="1"/>
  <c r="E27" i="2"/>
  <c r="R27" i="2" s="1"/>
  <c r="E26" i="2"/>
  <c r="R26" i="2" s="1"/>
  <c r="E25" i="2"/>
  <c r="R25" i="2" s="1"/>
  <c r="E24" i="2"/>
  <c r="R24" i="2" s="1"/>
  <c r="E23" i="2"/>
  <c r="R23" i="2" s="1"/>
  <c r="E22" i="2"/>
  <c r="R22" i="2" s="1"/>
  <c r="E21" i="2"/>
  <c r="R21" i="2" s="1"/>
  <c r="E20" i="2"/>
  <c r="R20" i="2" s="1"/>
  <c r="E19" i="2"/>
  <c r="R19" i="2" s="1"/>
  <c r="E18" i="2"/>
  <c r="R18" i="2" s="1"/>
  <c r="E17" i="2"/>
  <c r="R17" i="2" s="1"/>
  <c r="E16" i="2"/>
  <c r="R16" i="2" s="1"/>
  <c r="E15" i="2"/>
  <c r="R15" i="2" s="1"/>
  <c r="E14" i="2"/>
  <c r="R14" i="2" s="1"/>
  <c r="E13" i="2"/>
  <c r="R13" i="2" s="1"/>
  <c r="E12" i="2"/>
  <c r="R12" i="2" s="1"/>
  <c r="E11" i="2"/>
  <c r="R11" i="2" s="1"/>
  <c r="E10" i="2"/>
  <c r="R10" i="2" s="1"/>
  <c r="E9" i="2"/>
  <c r="R9" i="2" s="1"/>
  <c r="E8" i="2"/>
  <c r="R8" i="2" s="1"/>
  <c r="E7" i="2"/>
  <c r="R7" i="2" s="1"/>
  <c r="E6" i="2"/>
  <c r="R6" i="2" s="1"/>
  <c r="E5" i="2"/>
  <c r="R5" i="2" s="1"/>
  <c r="E4" i="2"/>
  <c r="R4" i="2" s="1"/>
  <c r="E3" i="2"/>
  <c r="R3" i="2" s="1"/>
  <c r="E2" i="2"/>
  <c r="R2" i="2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<sst xmlns="http://schemas.openxmlformats.org/spreadsheetml/2006/main" count="438" uniqueCount="124">
  <si>
    <t>Alleen invullen wanneer buiten Nederland</t>
  </si>
  <si>
    <t>x</t>
  </si>
  <si>
    <t>Achternaam</t>
  </si>
  <si>
    <t xml:space="preserve">Mevr.  </t>
  </si>
  <si>
    <t>Dhr.</t>
  </si>
  <si>
    <t>Familie</t>
  </si>
  <si>
    <t>Straatnaam</t>
  </si>
  <si>
    <t>Huisnummer</t>
  </si>
  <si>
    <t>Postcode</t>
  </si>
  <si>
    <t>Land</t>
  </si>
  <si>
    <t xml:space="preserve">Mevr.  J. </t>
  </si>
  <si>
    <t>de Wit</t>
  </si>
  <si>
    <t>ter attentie van</t>
  </si>
  <si>
    <t>per adres</t>
  </si>
  <si>
    <t>p.a.</t>
  </si>
  <si>
    <t>t.a.v.</t>
  </si>
  <si>
    <t>Toevoegen onder deze rij - geen lege velden</t>
  </si>
  <si>
    <t>tav</t>
  </si>
  <si>
    <t>adresseren</t>
  </si>
  <si>
    <t>extra naar C-dres op kaart</t>
  </si>
  <si>
    <t>totaal</t>
  </si>
  <si>
    <t>directie</t>
  </si>
  <si>
    <t>personeel</t>
  </si>
  <si>
    <t>hr</t>
  </si>
  <si>
    <t>bewoners</t>
  </si>
  <si>
    <t>Plaatsnaam</t>
  </si>
  <si>
    <t>Nederland</t>
  </si>
  <si>
    <t>Spatie tussen nummers en letters</t>
  </si>
  <si>
    <t>scribaat</t>
  </si>
  <si>
    <t>medewerker</t>
  </si>
  <si>
    <t>team</t>
  </si>
  <si>
    <t>mr</t>
  </si>
  <si>
    <t>Uitnodiging</t>
  </si>
  <si>
    <t>Kennisgeving</t>
  </si>
  <si>
    <t>Aanhef</t>
  </si>
  <si>
    <t>inlegvel</t>
  </si>
  <si>
    <t>Mevr.   /  Dhr.  /  Familie</t>
  </si>
  <si>
    <t>wanneer 2 versies kaart</t>
  </si>
  <si>
    <t>PC / Woonplaats</t>
  </si>
  <si>
    <t>inleg</t>
  </si>
  <si>
    <t>kennis</t>
  </si>
  <si>
    <t>uitnod</t>
  </si>
  <si>
    <t>alleen van toepassing</t>
  </si>
  <si>
    <t>u kunt  maar één keuze opgeven</t>
  </si>
  <si>
    <t xml:space="preserve">ds </t>
  </si>
  <si>
    <t xml:space="preserve">drs </t>
  </si>
  <si>
    <t>Controleer goed de gegevens die u invoert. Na verzending van deze lijst is corrigeren niet meer mogelijk</t>
  </si>
  <si>
    <t>bestuur</t>
  </si>
  <si>
    <t>voorzitter</t>
  </si>
  <si>
    <t>penningmeester</t>
  </si>
  <si>
    <t>etage</t>
  </si>
  <si>
    <t>kamer</t>
  </si>
  <si>
    <t>gebouw</t>
  </si>
  <si>
    <t>Bedrijfsnaam</t>
  </si>
  <si>
    <t>Afdeling / t.a.v.</t>
  </si>
  <si>
    <t>Toevoegen boven / onder  deze rij  - geen lege velden</t>
  </si>
  <si>
    <t>Mevr.</t>
  </si>
  <si>
    <t xml:space="preserve">Van </t>
  </si>
  <si>
    <t xml:space="preserve">Ten </t>
  </si>
  <si>
    <t>mevr.</t>
  </si>
  <si>
    <t>secretariaat</t>
  </si>
  <si>
    <t>Mw.</t>
  </si>
  <si>
    <t>mw.</t>
  </si>
  <si>
    <t>kon</t>
  </si>
  <si>
    <t xml:space="preserve">pr </t>
  </si>
  <si>
    <t>Mevrouw van</t>
  </si>
  <si>
    <t>Mevrouw Van</t>
  </si>
  <si>
    <t>Mevrouw de</t>
  </si>
  <si>
    <t>Mevrouw De</t>
  </si>
  <si>
    <t>De heer van</t>
  </si>
  <si>
    <t>De heer Van</t>
  </si>
  <si>
    <t>De heer de</t>
  </si>
  <si>
    <t>De heer De</t>
  </si>
  <si>
    <t>Mevrouw van de</t>
  </si>
  <si>
    <t>Mevrouw van der</t>
  </si>
  <si>
    <t>Mevrouw Van de</t>
  </si>
  <si>
    <t>Mevrouw Van der</t>
  </si>
  <si>
    <t>De heer van de</t>
  </si>
  <si>
    <t>De heer van der</t>
  </si>
  <si>
    <t>De heer Van de</t>
  </si>
  <si>
    <t>De heer Van der</t>
  </si>
  <si>
    <t>REDUCE MEVR. DHR  FAM</t>
  </si>
  <si>
    <t>Klik op het groene tabblad om te starten met invullen</t>
  </si>
  <si>
    <t>uitvaartzorg</t>
  </si>
  <si>
    <t>uitnodiging / kennisgevingskaart, wanneer u twee versies kaart heeft, geef kruisje in daarvoor bestemde kolom</t>
  </si>
  <si>
    <t>kaarten kennsigeving</t>
  </si>
  <si>
    <t>kaarten uitnodiging</t>
  </si>
  <si>
    <t>condoleancekaart</t>
  </si>
  <si>
    <t>kaart regulier</t>
  </si>
  <si>
    <t>0</t>
  </si>
  <si>
    <t>Voorletter(s)</t>
  </si>
  <si>
    <t>Heer</t>
  </si>
  <si>
    <t>De heer</t>
  </si>
  <si>
    <t>Mevrouw</t>
  </si>
  <si>
    <t>Gebruik bij voorkeur, indien van toepassing juiste voorvoegels op deze wijze: Dhr. / Mevr. / Familie</t>
  </si>
  <si>
    <t>International</t>
  </si>
  <si>
    <t>Fam.</t>
  </si>
  <si>
    <t>fam.</t>
  </si>
  <si>
    <t xml:space="preserve">van </t>
  </si>
  <si>
    <t xml:space="preserve">ten </t>
  </si>
  <si>
    <t>Verlengde Dorpsweg</t>
  </si>
  <si>
    <t>2981 EG</t>
  </si>
  <si>
    <t>Ridderkerk</t>
  </si>
  <si>
    <t>verzendsets:</t>
  </si>
  <si>
    <t>normaal</t>
  </si>
  <si>
    <t>prio NL</t>
  </si>
  <si>
    <t>PRIO NL</t>
  </si>
  <si>
    <r>
      <rPr>
        <b/>
        <sz val="14"/>
        <color rgb="FFFF0000"/>
        <rFont val="Calibri"/>
        <family val="2"/>
        <scheme val="minor"/>
      </rPr>
      <t>Verwijderen geen kolommen</t>
    </r>
    <r>
      <rPr>
        <b/>
        <sz val="14"/>
        <color theme="1"/>
        <rFont val="Calibri"/>
        <family val="2"/>
        <scheme val="minor"/>
      </rPr>
      <t xml:space="preserve"> en/of rijen in dit bestand</t>
    </r>
  </si>
  <si>
    <t>Internationale adressen worden volgens de standaard van ''Internationale Postzendingen'' gecontroleerd en zonodig gewijzigd</t>
  </si>
  <si>
    <r>
      <t xml:space="preserve">Kaart naar buitenland, vermeld land in juiste kolom.                                  </t>
    </r>
    <r>
      <rPr>
        <b/>
        <sz val="14"/>
        <color rgb="FFFF0000"/>
        <rFont val="Calibri"/>
        <family val="2"/>
        <scheme val="minor"/>
      </rPr>
      <t>Wanneer kaart Nederland; kolom leeglaten!</t>
    </r>
  </si>
  <si>
    <t>H.I.</t>
  </si>
  <si>
    <t>a/d</t>
  </si>
  <si>
    <t xml:space="preserve"> </t>
  </si>
  <si>
    <t>NORMAAL</t>
  </si>
  <si>
    <t>wanneer inlegvel toets een 'x'</t>
  </si>
  <si>
    <t>POSTZEGEL ?</t>
  </si>
  <si>
    <t>Reguliere rouwzegel:  2 dagen</t>
  </si>
  <si>
    <t>Prio Nederland:    de volgende dag</t>
  </si>
  <si>
    <t>Inlegvel, indien van toepassing waneer u een inlegvel heeft bij de kaart:  zoals uitnodiging uitvaart / lunch o.d.</t>
  </si>
  <si>
    <t>Extra informatie in overige kolommen, zoals extra kaarten, aantal etc worden niet verwerkt. Bijzondereden apart in de e-mail opgeven.</t>
  </si>
  <si>
    <t>Dit werkblad  invulllen, opslaan als nieuw bestand met als bestandsnaam; ''familienaam overledene'' .      Controleer goed voordat u deze lijst verzend. Na ontvangst wordt deze lijst direct verwerkt en de enveloppe ingeprint</t>
  </si>
  <si>
    <t>Verzending, u kunt kiezen welke postzegel er van toepassing; Prio NL of de ''normale'' rouwzegel. Vraag uw uitvaartondernemer</t>
  </si>
  <si>
    <t>Schrijf de plaatsnamen voluit, geen afkortingen</t>
  </si>
  <si>
    <t>bv. Krimpen aan den IJssel, Hendrik-Ido-Ambacht, etc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</si>
</sst>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€&quot;\ * #,##0.00_ ;_ &quot;€&quot;\ * \-#,##0.00_ ;_ &quot;€&quot;\ * &quot;-&quot;??_ ;_ @_ "/>
  </numFmts>
  <fonts count="4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Arial"/>
      <family val="2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ptos Light"/>
      <family val="2"/>
    </font>
    <font>
      <sz val="14"/>
      <color theme="1"/>
      <name val="Aptos Light"/>
      <family val="2"/>
    </font>
    <font>
      <b/>
      <sz val="14"/>
      <color rgb="FFFF0000"/>
      <name val="Aptos Light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8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9" tint="0.3999755851924192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rgb="FF000000"/>
      <name val="Aptos Narrow"/>
      <family val="2"/>
    </font>
    <font>
      <sz val="12"/>
      <color theme="1"/>
      <name val="Aptos"/>
      <family val="2"/>
    </font>
    <font>
      <sz val="11"/>
      <color rgb="FF000000"/>
      <name val="Aptos Narrow"/>
      <family val="2"/>
    </font>
    <font>
      <i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i/>
      <sz val="13"/>
      <name val="Calibri"/>
      <family val="2"/>
      <scheme val="minor"/>
    </font>
    <font>
      <i/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6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39997558519241921"/>
        <bgColor indexed="64"/>
      </patternFill>
    </fill>
  </fills>
  <borders count="20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auto="1"/>
      </bottom>
      <diagonal/>
    </border>
    <border>
      <left/>
      <right style="medium">
        <color indexed="64"/>
      </right>
      <top/>
      <bottom style="dotted">
        <color auto="1"/>
      </bottom>
      <diagonal/>
    </border>
    <border>
      <left style="medium">
        <color indexed="64"/>
      </left>
      <right/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auto="1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2" fillId="0" borderId="0"/>
    <xf numFmtId="164" fontId="19" fillId="0" borderId="0" applyFont="0" applyFill="0" applyBorder="0" applyAlignment="0" applyProtection="0"/>
    <xf numFmtId="0" fontId="41" fillId="0" borderId="0"/>
  </cellStyleXfs>
  <cellXfs count="170">
    <xf numFmtId="0" fontId="0" fillId="0" borderId="0" xfId="0"/>
    <xf numFmtId="0" fontId="0" fillId="0" borderId="0" xfId="0" applyAlignment="1">
      <alignment horizontal="left" indent="1"/>
    </xf>
    <xf numFmtId="0" fontId="0" fillId="0" borderId="2" xfId="0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left" indent="1"/>
      <protection locked="0"/>
    </xf>
    <xf numFmtId="0" fontId="0" fillId="0" borderId="0" xfId="0" applyAlignment="1">
      <alignment horizontal="center"/>
    </xf>
    <xf numFmtId="0" fontId="0" fillId="5" borderId="2" xfId="0" applyFill="1" applyBorder="1" applyAlignment="1" applyProtection="1">
      <alignment horizontal="left" indent="1"/>
      <protection locked="0"/>
    </xf>
    <xf numFmtId="0" fontId="0" fillId="5" borderId="1" xfId="0" applyFill="1" applyBorder="1" applyAlignment="1" applyProtection="1">
      <alignment horizontal="left" indent="1"/>
      <protection locked="0"/>
    </xf>
    <xf numFmtId="0" fontId="2" fillId="0" borderId="3" xfId="0" applyFont="1" applyBorder="1" applyAlignment="1" applyProtection="1">
      <alignment horizontal="left" indent="1"/>
      <protection locked="0"/>
    </xf>
    <xf numFmtId="0" fontId="2" fillId="5" borderId="3" xfId="0" applyFont="1" applyFill="1" applyBorder="1" applyAlignment="1" applyProtection="1">
      <alignment horizontal="left" indent="1"/>
      <protection locked="0"/>
    </xf>
    <xf numFmtId="0" fontId="0" fillId="5" borderId="0" xfId="0" applyFill="1" applyAlignment="1">
      <alignment horizontal="center"/>
    </xf>
    <xf numFmtId="0" fontId="4" fillId="0" borderId="0" xfId="1" applyFont="1"/>
    <xf numFmtId="0" fontId="4" fillId="2" borderId="0" xfId="1" applyFont="1" applyFill="1"/>
    <xf numFmtId="0" fontId="5" fillId="7" borderId="0" xfId="0" applyFont="1" applyFill="1" applyAlignment="1">
      <alignment horizontal="center"/>
    </xf>
    <xf numFmtId="0" fontId="0" fillId="5" borderId="0" xfId="0" applyFill="1" applyAlignment="1">
      <alignment horizontal="left" indent="1"/>
    </xf>
    <xf numFmtId="0" fontId="2" fillId="5" borderId="0" xfId="0" applyFont="1" applyFill="1" applyAlignment="1">
      <alignment horizontal="left" indent="1"/>
    </xf>
    <xf numFmtId="0" fontId="0" fillId="8" borderId="0" xfId="0" applyFill="1"/>
    <xf numFmtId="0" fontId="0" fillId="6" borderId="0" xfId="0" applyFill="1" applyAlignment="1">
      <alignment horizontal="left" indent="1"/>
    </xf>
    <xf numFmtId="0" fontId="2" fillId="6" borderId="0" xfId="0" applyFont="1" applyFill="1" applyAlignment="1">
      <alignment horizontal="left" indent="1"/>
    </xf>
    <xf numFmtId="0" fontId="2" fillId="0" borderId="0" xfId="0" applyFont="1" applyAlignment="1">
      <alignment horizontal="left" indent="1"/>
    </xf>
    <xf numFmtId="0" fontId="5" fillId="5" borderId="0" xfId="0" applyFont="1" applyFill="1"/>
    <xf numFmtId="0" fontId="0" fillId="6" borderId="0" xfId="0" applyFill="1" applyAlignment="1">
      <alignment horizontal="center"/>
    </xf>
    <xf numFmtId="0" fontId="0" fillId="6" borderId="0" xfId="0" applyFill="1"/>
    <xf numFmtId="0" fontId="5" fillId="9" borderId="0" xfId="0" applyFont="1" applyFill="1" applyAlignment="1">
      <alignment horizontal="center"/>
    </xf>
    <xf numFmtId="0" fontId="7" fillId="9" borderId="0" xfId="0" applyFont="1" applyFill="1" applyAlignment="1">
      <alignment horizontal="right" vertical="center"/>
    </xf>
    <xf numFmtId="0" fontId="7" fillId="9" borderId="0" xfId="0" applyFont="1" applyFill="1" applyAlignment="1">
      <alignment horizontal="left" vertical="center" indent="2"/>
    </xf>
    <xf numFmtId="0" fontId="8" fillId="9" borderId="0" xfId="0" applyFont="1" applyFill="1" applyAlignment="1">
      <alignment horizontal="left" vertical="center"/>
    </xf>
    <xf numFmtId="0" fontId="9" fillId="6" borderId="0" xfId="0" applyFont="1" applyFill="1" applyAlignment="1">
      <alignment horizontal="right" vertical="center"/>
    </xf>
    <xf numFmtId="0" fontId="10" fillId="6" borderId="0" xfId="0" applyFont="1" applyFill="1" applyAlignment="1">
      <alignment horizontal="left" vertical="center" indent="2"/>
    </xf>
    <xf numFmtId="0" fontId="10" fillId="6" borderId="0" xfId="0" applyFont="1" applyFill="1" applyAlignment="1">
      <alignment horizontal="left" vertical="center"/>
    </xf>
    <xf numFmtId="0" fontId="11" fillId="5" borderId="0" xfId="0" applyFont="1" applyFill="1"/>
    <xf numFmtId="0" fontId="12" fillId="0" borderId="0" xfId="2"/>
    <xf numFmtId="0" fontId="13" fillId="0" borderId="0" xfId="2" applyFont="1" applyAlignment="1">
      <alignment vertical="center"/>
    </xf>
    <xf numFmtId="0" fontId="13" fillId="3" borderId="0" xfId="2" applyFont="1" applyFill="1" applyAlignment="1">
      <alignment vertical="center"/>
    </xf>
    <xf numFmtId="0" fontId="14" fillId="3" borderId="0" xfId="2" applyFont="1" applyFill="1" applyAlignment="1">
      <alignment vertical="center"/>
    </xf>
    <xf numFmtId="0" fontId="16" fillId="10" borderId="0" xfId="0" applyFont="1" applyFill="1" applyAlignment="1">
      <alignment horizontal="center" vertical="center"/>
    </xf>
    <xf numFmtId="0" fontId="11" fillId="6" borderId="0" xfId="0" applyFont="1" applyFill="1"/>
    <xf numFmtId="0" fontId="9" fillId="6" borderId="0" xfId="0" applyFont="1" applyFill="1" applyAlignment="1">
      <alignment horizontal="left" vertical="center"/>
    </xf>
    <xf numFmtId="0" fontId="11" fillId="5" borderId="0" xfId="0" applyFont="1" applyFill="1" applyAlignment="1">
      <alignment horizontal="center"/>
    </xf>
    <xf numFmtId="0" fontId="15" fillId="10" borderId="0" xfId="0" applyFont="1" applyFill="1" applyAlignment="1">
      <alignment vertical="center"/>
    </xf>
    <xf numFmtId="0" fontId="15" fillId="10" borderId="0" xfId="0" applyFont="1" applyFill="1" applyAlignment="1">
      <alignment horizontal="center" vertical="center"/>
    </xf>
    <xf numFmtId="0" fontId="15" fillId="12" borderId="0" xfId="0" applyFont="1" applyFill="1" applyAlignment="1">
      <alignment vertical="center"/>
    </xf>
    <xf numFmtId="0" fontId="11" fillId="5" borderId="0" xfId="0" applyFont="1" applyFill="1" applyAlignment="1">
      <alignment vertical="center"/>
    </xf>
    <xf numFmtId="0" fontId="0" fillId="5" borderId="0" xfId="0" applyFill="1"/>
    <xf numFmtId="0" fontId="20" fillId="13" borderId="0" xfId="0" applyFont="1" applyFill="1" applyAlignment="1">
      <alignment horizontal="left" vertical="center"/>
    </xf>
    <xf numFmtId="0" fontId="11" fillId="13" borderId="0" xfId="0" applyFont="1" applyFill="1"/>
    <xf numFmtId="0" fontId="1" fillId="10" borderId="0" xfId="0" applyFont="1" applyFill="1" applyAlignment="1">
      <alignment horizontal="center" vertical="center" textRotation="90"/>
    </xf>
    <xf numFmtId="0" fontId="15" fillId="6" borderId="0" xfId="0" applyFont="1" applyFill="1" applyAlignment="1">
      <alignment horizontal="center"/>
    </xf>
    <xf numFmtId="0" fontId="21" fillId="13" borderId="0" xfId="0" applyFont="1" applyFill="1" applyAlignment="1">
      <alignment horizontal="center"/>
    </xf>
    <xf numFmtId="0" fontId="22" fillId="6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left" vertical="center"/>
    </xf>
    <xf numFmtId="0" fontId="2" fillId="0" borderId="9" xfId="0" applyFont="1" applyBorder="1" applyAlignment="1" applyProtection="1">
      <alignment horizontal="left" indent="1"/>
      <protection locked="0"/>
    </xf>
    <xf numFmtId="0" fontId="2" fillId="5" borderId="9" xfId="0" applyFont="1" applyFill="1" applyBorder="1" applyAlignment="1" applyProtection="1">
      <alignment horizontal="left" indent="1"/>
      <protection locked="0"/>
    </xf>
    <xf numFmtId="0" fontId="0" fillId="7" borderId="0" xfId="0" applyFill="1"/>
    <xf numFmtId="0" fontId="14" fillId="3" borderId="0" xfId="0" applyFont="1" applyFill="1" applyAlignment="1">
      <alignment vertical="center"/>
    </xf>
    <xf numFmtId="0" fontId="13" fillId="3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5" borderId="1" xfId="0" applyFill="1" applyBorder="1" applyProtection="1">
      <protection locked="0"/>
    </xf>
    <xf numFmtId="49" fontId="0" fillId="0" borderId="1" xfId="0" applyNumberFormat="1" applyBorder="1" applyAlignment="1" applyProtection="1">
      <alignment horizontal="left"/>
      <protection locked="0"/>
    </xf>
    <xf numFmtId="49" fontId="0" fillId="5" borderId="1" xfId="0" applyNumberFormat="1" applyFill="1" applyBorder="1" applyAlignment="1" applyProtection="1">
      <alignment horizontal="left"/>
      <protection locked="0"/>
    </xf>
    <xf numFmtId="49" fontId="7" fillId="6" borderId="0" xfId="0" applyNumberFormat="1" applyFont="1" applyFill="1" applyAlignment="1">
      <alignment horizontal="right" indent="3"/>
    </xf>
    <xf numFmtId="0" fontId="9" fillId="5" borderId="0" xfId="0" applyFont="1" applyFill="1" applyAlignment="1">
      <alignment horizontal="right" vertical="center"/>
    </xf>
    <xf numFmtId="0" fontId="10" fillId="5" borderId="0" xfId="0" applyFont="1" applyFill="1" applyAlignment="1">
      <alignment horizontal="left" vertical="center" indent="2"/>
    </xf>
    <xf numFmtId="49" fontId="7" fillId="5" borderId="0" xfId="0" applyNumberFormat="1" applyFont="1" applyFill="1" applyAlignment="1">
      <alignment horizontal="right" indent="3"/>
    </xf>
    <xf numFmtId="49" fontId="10" fillId="5" borderId="0" xfId="0" applyNumberFormat="1" applyFont="1" applyFill="1" applyAlignment="1">
      <alignment horizontal="left" vertical="center" indent="2"/>
    </xf>
    <xf numFmtId="0" fontId="23" fillId="9" borderId="0" xfId="0" applyFont="1" applyFill="1" applyAlignment="1">
      <alignment horizontal="right" vertical="center" indent="1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/>
    <xf numFmtId="0" fontId="29" fillId="11" borderId="0" xfId="0" applyFont="1" applyFill="1" applyAlignment="1">
      <alignment horizontal="left" vertical="center" wrapText="1" indent="1"/>
    </xf>
    <xf numFmtId="0" fontId="2" fillId="11" borderId="0" xfId="0" applyFont="1" applyFill="1"/>
    <xf numFmtId="0" fontId="2" fillId="6" borderId="0" xfId="0" applyFont="1" applyFill="1" applyAlignment="1">
      <alignment horizontal="center"/>
    </xf>
    <xf numFmtId="0" fontId="3" fillId="3" borderId="0" xfId="0" applyFont="1" applyFill="1" applyAlignment="1">
      <alignment horizontal="left" wrapText="1" indent="3"/>
    </xf>
    <xf numFmtId="0" fontId="4" fillId="6" borderId="0" xfId="0" applyFont="1" applyFill="1" applyAlignment="1">
      <alignment horizontal="left" vertical="center" wrapText="1" indent="5"/>
    </xf>
    <xf numFmtId="0" fontId="4" fillId="6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wrapText="1" indent="1"/>
    </xf>
    <xf numFmtId="0" fontId="3" fillId="3" borderId="0" xfId="0" applyFont="1" applyFill="1" applyAlignment="1">
      <alignment horizontal="center" wrapText="1"/>
    </xf>
    <xf numFmtId="0" fontId="18" fillId="2" borderId="4" xfId="0" applyFont="1" applyFill="1" applyBorder="1" applyAlignment="1">
      <alignment horizontal="left" indent="1"/>
    </xf>
    <xf numFmtId="0" fontId="2" fillId="2" borderId="5" xfId="0" applyFont="1" applyFill="1" applyBorder="1" applyAlignment="1">
      <alignment horizontal="left" indent="1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indent="2"/>
    </xf>
    <xf numFmtId="0" fontId="2" fillId="2" borderId="6" xfId="0" applyFont="1" applyFill="1" applyBorder="1" applyAlignment="1">
      <alignment horizontal="left" indent="1"/>
    </xf>
    <xf numFmtId="0" fontId="2" fillId="2" borderId="4" xfId="0" applyFont="1" applyFill="1" applyBorder="1" applyAlignment="1">
      <alignment horizontal="left" indent="1"/>
    </xf>
    <xf numFmtId="0" fontId="0" fillId="2" borderId="6" xfId="0" applyFill="1" applyBorder="1" applyAlignment="1">
      <alignment horizontal="left" indent="1"/>
    </xf>
    <xf numFmtId="0" fontId="24" fillId="2" borderId="10" xfId="0" applyFont="1" applyFill="1" applyBorder="1" applyAlignment="1">
      <alignment horizontal="left" indent="1"/>
    </xf>
    <xf numFmtId="0" fontId="24" fillId="2" borderId="0" xfId="0" applyFont="1" applyFill="1" applyAlignment="1">
      <alignment horizontal="left" indent="1"/>
    </xf>
    <xf numFmtId="0" fontId="2" fillId="2" borderId="0" xfId="0" applyFont="1" applyFill="1" applyAlignment="1">
      <alignment horizontal="left" inden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indent="2"/>
    </xf>
    <xf numFmtId="0" fontId="2" fillId="2" borderId="11" xfId="0" applyFont="1" applyFill="1" applyBorder="1" applyAlignment="1">
      <alignment horizontal="left" indent="1"/>
    </xf>
    <xf numFmtId="0" fontId="2" fillId="2" borderId="10" xfId="0" applyFont="1" applyFill="1" applyBorder="1" applyAlignment="1">
      <alignment horizontal="left" indent="1"/>
    </xf>
    <xf numFmtId="0" fontId="0" fillId="2" borderId="11" xfId="0" applyFill="1" applyBorder="1" applyAlignment="1">
      <alignment horizontal="left" indent="1"/>
    </xf>
    <xf numFmtId="0" fontId="0" fillId="0" borderId="0" xfId="0" applyAlignment="1">
      <alignment horizontal="left"/>
    </xf>
    <xf numFmtId="0" fontId="1" fillId="14" borderId="0" xfId="0" applyFont="1" applyFill="1" applyAlignment="1">
      <alignment horizontal="left" vertical="center" wrapText="1" indent="1"/>
    </xf>
    <xf numFmtId="0" fontId="1" fillId="4" borderId="0" xfId="0" applyFont="1" applyFill="1" applyAlignment="1">
      <alignment horizontal="left" vertical="center" wrapText="1" indent="1"/>
    </xf>
    <xf numFmtId="0" fontId="31" fillId="2" borderId="10" xfId="0" applyFont="1" applyFill="1" applyBorder="1" applyAlignment="1">
      <alignment horizontal="left" indent="1"/>
    </xf>
    <xf numFmtId="0" fontId="31" fillId="2" borderId="0" xfId="0" applyFont="1" applyFill="1" applyAlignment="1">
      <alignment horizontal="left" indent="1"/>
    </xf>
    <xf numFmtId="0" fontId="28" fillId="2" borderId="0" xfId="0" applyFont="1" applyFill="1" applyAlignment="1">
      <alignment horizontal="left"/>
    </xf>
    <xf numFmtId="0" fontId="28" fillId="2" borderId="0" xfId="0" applyFont="1" applyFill="1" applyAlignment="1">
      <alignment horizontal="left" indent="2"/>
    </xf>
    <xf numFmtId="0" fontId="28" fillId="2" borderId="0" xfId="0" applyFont="1" applyFill="1" applyAlignment="1">
      <alignment horizontal="left" indent="1"/>
    </xf>
    <xf numFmtId="0" fontId="0" fillId="15" borderId="0" xfId="0" applyFill="1"/>
    <xf numFmtId="0" fontId="0" fillId="16" borderId="0" xfId="0" applyFill="1"/>
    <xf numFmtId="0" fontId="32" fillId="5" borderId="0" xfId="0" applyFont="1" applyFill="1" applyAlignment="1">
      <alignment horizontal="left" indent="1"/>
    </xf>
    <xf numFmtId="0" fontId="33" fillId="5" borderId="0" xfId="0" applyFont="1" applyFill="1" applyAlignment="1">
      <alignment horizontal="left" indent="1"/>
    </xf>
    <xf numFmtId="0" fontId="32" fillId="6" borderId="0" xfId="0" applyFont="1" applyFill="1" applyAlignment="1">
      <alignment horizontal="left" indent="1"/>
    </xf>
    <xf numFmtId="0" fontId="33" fillId="6" borderId="0" xfId="0" applyFont="1" applyFill="1" applyAlignment="1">
      <alignment horizontal="left" indent="1"/>
    </xf>
    <xf numFmtId="0" fontId="32" fillId="9" borderId="0" xfId="0" applyFont="1" applyFill="1" applyAlignment="1">
      <alignment horizontal="left" vertical="center"/>
    </xf>
    <xf numFmtId="0" fontId="33" fillId="9" borderId="0" xfId="0" applyFont="1" applyFill="1" applyAlignment="1">
      <alignment horizontal="left" vertical="center"/>
    </xf>
    <xf numFmtId="0" fontId="32" fillId="6" borderId="0" xfId="0" applyFont="1" applyFill="1" applyAlignment="1">
      <alignment horizontal="left" vertical="center"/>
    </xf>
    <xf numFmtId="0" fontId="33" fillId="6" borderId="0" xfId="0" applyFont="1" applyFill="1" applyAlignment="1">
      <alignment horizontal="left" vertical="center"/>
    </xf>
    <xf numFmtId="0" fontId="32" fillId="6" borderId="0" xfId="0" applyFont="1" applyFill="1" applyAlignment="1">
      <alignment horizontal="right" vertical="center"/>
    </xf>
    <xf numFmtId="0" fontId="33" fillId="6" borderId="0" xfId="0" applyFont="1" applyFill="1" applyAlignment="1">
      <alignment horizontal="right" vertical="center"/>
    </xf>
    <xf numFmtId="0" fontId="32" fillId="9" borderId="0" xfId="0" applyFont="1" applyFill="1" applyAlignment="1">
      <alignment horizontal="right" vertical="center" indent="1"/>
    </xf>
    <xf numFmtId="0" fontId="33" fillId="9" borderId="0" xfId="0" applyFont="1" applyFill="1" applyAlignment="1">
      <alignment horizontal="right" vertical="center" indent="1"/>
    </xf>
    <xf numFmtId="0" fontId="32" fillId="5" borderId="0" xfId="0" applyFont="1" applyFill="1" applyAlignment="1">
      <alignment horizontal="right" vertical="center"/>
    </xf>
    <xf numFmtId="0" fontId="33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indent="1"/>
    </xf>
    <xf numFmtId="0" fontId="33" fillId="0" borderId="0" xfId="0" applyFont="1" applyAlignment="1">
      <alignment horizontal="left" indent="1"/>
    </xf>
    <xf numFmtId="0" fontId="1" fillId="4" borderId="0" xfId="0" applyFont="1" applyFill="1" applyAlignment="1">
      <alignment horizontal="center"/>
    </xf>
    <xf numFmtId="0" fontId="0" fillId="0" borderId="13" xfId="0" applyBorder="1" applyAlignment="1" applyProtection="1">
      <alignment horizontal="left" indent="1"/>
      <protection locked="0"/>
    </xf>
    <xf numFmtId="0" fontId="0" fillId="5" borderId="13" xfId="0" applyFill="1" applyBorder="1" applyAlignment="1" applyProtection="1">
      <alignment horizontal="left" indent="1"/>
      <protection locked="0"/>
    </xf>
    <xf numFmtId="0" fontId="0" fillId="0" borderId="14" xfId="0" applyBorder="1" applyAlignment="1" applyProtection="1">
      <alignment horizontal="left" indent="1"/>
      <protection locked="0"/>
    </xf>
    <xf numFmtId="0" fontId="0" fillId="5" borderId="14" xfId="0" applyFill="1" applyBorder="1" applyAlignment="1" applyProtection="1">
      <alignment horizontal="left" indent="1"/>
      <protection locked="0"/>
    </xf>
    <xf numFmtId="0" fontId="35" fillId="6" borderId="0" xfId="0" applyFont="1" applyFill="1" applyAlignment="1">
      <alignment horizontal="center"/>
    </xf>
    <xf numFmtId="0" fontId="35" fillId="6" borderId="0" xfId="0" applyFont="1" applyFill="1"/>
    <xf numFmtId="0" fontId="35" fillId="6" borderId="12" xfId="0" applyFont="1" applyFill="1" applyBorder="1" applyAlignment="1">
      <alignment horizontal="center"/>
    </xf>
    <xf numFmtId="0" fontId="35" fillId="5" borderId="0" xfId="0" applyFont="1" applyFill="1" applyAlignment="1">
      <alignment horizontal="center"/>
    </xf>
    <xf numFmtId="0" fontId="35" fillId="5" borderId="0" xfId="0" applyFont="1" applyFill="1"/>
    <xf numFmtId="0" fontId="35" fillId="5" borderId="12" xfId="0" applyFont="1" applyFill="1" applyBorder="1" applyAlignment="1">
      <alignment horizontal="center"/>
    </xf>
    <xf numFmtId="0" fontId="35" fillId="13" borderId="0" xfId="0" applyFont="1" applyFill="1" applyAlignment="1">
      <alignment horizontal="center"/>
    </xf>
    <xf numFmtId="0" fontId="35" fillId="13" borderId="0" xfId="0" applyFont="1" applyFill="1"/>
    <xf numFmtId="0" fontId="35" fillId="13" borderId="12" xfId="0" applyFont="1" applyFill="1" applyBorder="1" applyAlignment="1">
      <alignment horizontal="center"/>
    </xf>
    <xf numFmtId="49" fontId="15" fillId="6" borderId="0" xfId="0" applyNumberFormat="1" applyFont="1" applyFill="1" applyAlignment="1">
      <alignment horizontal="center"/>
    </xf>
    <xf numFmtId="0" fontId="37" fillId="6" borderId="12" xfId="0" applyFont="1" applyFill="1" applyBorder="1" applyAlignment="1">
      <alignment horizontal="center"/>
    </xf>
    <xf numFmtId="0" fontId="37" fillId="6" borderId="0" xfId="0" applyFont="1" applyFill="1" applyAlignment="1">
      <alignment horizontal="left" vertical="center" wrapText="1" indent="1"/>
    </xf>
    <xf numFmtId="0" fontId="39" fillId="6" borderId="0" xfId="0" applyFont="1" applyFill="1"/>
    <xf numFmtId="0" fontId="37" fillId="5" borderId="12" xfId="0" applyFont="1" applyFill="1" applyBorder="1" applyAlignment="1">
      <alignment horizontal="center"/>
    </xf>
    <xf numFmtId="0" fontId="34" fillId="2" borderId="0" xfId="0" applyFont="1" applyFill="1" applyAlignment="1">
      <alignment horizontal="center"/>
    </xf>
    <xf numFmtId="0" fontId="11" fillId="2" borderId="0" xfId="0" applyFont="1" applyFill="1"/>
    <xf numFmtId="0" fontId="0" fillId="0" borderId="3" xfId="0" applyBorder="1" applyAlignment="1" applyProtection="1">
      <alignment horizontal="center"/>
      <protection locked="0"/>
    </xf>
    <xf numFmtId="0" fontId="0" fillId="5" borderId="3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5" borderId="9" xfId="0" applyFill="1" applyBorder="1" applyAlignment="1" applyProtection="1">
      <alignment horizontal="center"/>
      <protection locked="0"/>
    </xf>
    <xf numFmtId="0" fontId="0" fillId="5" borderId="19" xfId="0" applyFill="1" applyBorder="1" applyAlignment="1" applyProtection="1">
      <alignment horizontal="center"/>
      <protection locked="0"/>
    </xf>
    <xf numFmtId="0" fontId="36" fillId="17" borderId="7" xfId="0" applyFont="1" applyFill="1" applyBorder="1" applyAlignment="1">
      <alignment horizontal="center" vertical="center"/>
    </xf>
    <xf numFmtId="0" fontId="36" fillId="18" borderId="11" xfId="0" applyFont="1" applyFill="1" applyBorder="1" applyAlignment="1">
      <alignment horizontal="center" vertical="center"/>
    </xf>
    <xf numFmtId="0" fontId="11" fillId="4" borderId="0" xfId="0" applyFont="1" applyFill="1"/>
    <xf numFmtId="0" fontId="38" fillId="17" borderId="0" xfId="0" applyFont="1" applyFill="1" applyAlignment="1">
      <alignment horizontal="left" vertical="center" wrapText="1" indent="1"/>
    </xf>
    <xf numFmtId="0" fontId="38" fillId="18" borderId="0" xfId="0" applyFont="1" applyFill="1" applyAlignment="1">
      <alignment horizontal="left" vertical="center" wrapText="1" indent="1"/>
    </xf>
    <xf numFmtId="0" fontId="43" fillId="2" borderId="7" xfId="0" applyFont="1" applyFill="1" applyBorder="1" applyAlignment="1">
      <alignment horizontal="left" indent="1"/>
    </xf>
    <xf numFmtId="0" fontId="43" fillId="2" borderId="8" xfId="0" applyFont="1" applyFill="1" applyBorder="1" applyAlignment="1">
      <alignment horizontal="left" indent="1"/>
    </xf>
    <xf numFmtId="0" fontId="43" fillId="2" borderId="11" xfId="0" applyFont="1" applyFill="1" applyBorder="1" applyAlignment="1">
      <alignment horizontal="left" indent="1"/>
    </xf>
    <xf numFmtId="0" fontId="36" fillId="17" borderId="10" xfId="0" applyFont="1" applyFill="1" applyBorder="1" applyAlignment="1">
      <alignment horizontal="center"/>
    </xf>
    <xf numFmtId="0" fontId="36" fillId="18" borderId="11" xfId="0" applyFont="1" applyFill="1" applyBorder="1"/>
    <xf numFmtId="0" fontId="42" fillId="4" borderId="4" xfId="0" applyFont="1" applyFill="1" applyBorder="1" applyAlignment="1">
      <alignment horizontal="center"/>
    </xf>
    <xf numFmtId="0" fontId="42" fillId="4" borderId="6" xfId="0" applyFont="1" applyFill="1" applyBorder="1" applyAlignment="1">
      <alignment horizontal="center"/>
    </xf>
    <xf numFmtId="0" fontId="29" fillId="11" borderId="0" xfId="0" applyFont="1" applyFill="1" applyAlignment="1">
      <alignment horizontal="left" vertical="center" wrapText="1"/>
    </xf>
    <xf numFmtId="164" fontId="30" fillId="16" borderId="0" xfId="3" applyFont="1" applyFill="1" applyAlignment="1" applyProtection="1">
      <alignment horizontal="center"/>
    </xf>
    <xf numFmtId="0" fontId="30" fillId="16" borderId="0" xfId="0" applyFont="1" applyFill="1" applyAlignment="1">
      <alignment horizontal="center" vertical="top"/>
    </xf>
    <xf numFmtId="0" fontId="29" fillId="11" borderId="0" xfId="0" applyFont="1" applyFill="1" applyAlignment="1">
      <alignment horizontal="left" vertical="center" wrapText="1" indent="1"/>
    </xf>
    <xf numFmtId="0" fontId="36" fillId="17" borderId="16" xfId="0" applyFont="1" applyFill="1" applyBorder="1" applyAlignment="1">
      <alignment horizontal="center" vertical="center"/>
    </xf>
    <xf numFmtId="0" fontId="36" fillId="17" borderId="6" xfId="0" applyFont="1" applyFill="1" applyBorder="1" applyAlignment="1">
      <alignment horizontal="center" vertical="center"/>
    </xf>
    <xf numFmtId="0" fontId="1" fillId="18" borderId="16" xfId="0" applyFont="1" applyFill="1" applyBorder="1" applyAlignment="1">
      <alignment horizontal="center" vertical="center"/>
    </xf>
    <xf numFmtId="0" fontId="1" fillId="18" borderId="6" xfId="0" applyFont="1" applyFill="1" applyBorder="1" applyAlignment="1">
      <alignment horizontal="center" vertical="center"/>
    </xf>
    <xf numFmtId="0" fontId="38" fillId="17" borderId="17" xfId="0" applyFont="1" applyFill="1" applyBorder="1" applyAlignment="1">
      <alignment horizontal="center" vertical="top"/>
    </xf>
    <xf numFmtId="0" fontId="38" fillId="17" borderId="18" xfId="0" applyFont="1" applyFill="1" applyBorder="1" applyAlignment="1">
      <alignment horizontal="center" vertical="top"/>
    </xf>
    <xf numFmtId="0" fontId="9" fillId="18" borderId="17" xfId="0" applyFont="1" applyFill="1" applyBorder="1" applyAlignment="1">
      <alignment horizontal="center" vertical="center"/>
    </xf>
    <xf numFmtId="0" fontId="9" fillId="18" borderId="18" xfId="0" applyFont="1" applyFill="1" applyBorder="1" applyAlignment="1">
      <alignment horizontal="center" vertical="center"/>
    </xf>
  </cellXfs>
  <cellStyles count="5">
    <cellStyle name="Excel Built-in Normal" xfId="4" xr:uid="{558DFF42-41EC-4342-91D8-8025EB711964}"/>
    <cellStyle name="Standaard" xfId="0" builtinId="0"/>
    <cellStyle name="Standaard 2" xfId="2" xr:uid="{4E0B99B1-70A3-48CF-A95F-C7446944B425}"/>
    <cellStyle name="Standaard 5" xfId="1" xr:uid="{2625405A-9CD7-4D66-9141-6BE36DA8560B}"/>
    <cellStyle name="Valuta" xfId="3" builtinId="4"/>
  </cellStyles>
  <dxfs count="12">
    <dxf>
      <fill>
        <patternFill>
          <bgColor rgb="FFFFFF66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 val="0"/>
      </font>
      <fill>
        <patternFill>
          <bgColor theme="0"/>
        </patternFill>
      </fill>
    </dxf>
    <dxf>
      <font>
        <b/>
        <i val="0"/>
        <color theme="9"/>
      </font>
      <fill>
        <patternFill>
          <bgColor theme="9" tint="-0.24994659260841701"/>
        </patternFill>
      </fill>
    </dxf>
    <dxf>
      <font>
        <b/>
        <i val="0"/>
        <color theme="3" tint="0.59996337778862885"/>
      </font>
      <fill>
        <patternFill>
          <bgColor theme="3" tint="0.39994506668294322"/>
        </patternFill>
      </fill>
    </dxf>
    <dxf>
      <font>
        <color theme="0"/>
      </font>
    </dxf>
    <dxf>
      <font>
        <color rgb="FFFF0000"/>
      </font>
    </dxf>
    <dxf>
      <font>
        <b/>
        <i val="0"/>
        <color theme="1"/>
      </font>
      <fill>
        <patternFill>
          <bgColor theme="4" tint="0.79998168889431442"/>
        </patternFill>
      </fill>
    </dxf>
    <dxf>
      <fill>
        <patternFill>
          <bgColor rgb="FFFFFF66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 val="0"/>
        <color theme="1"/>
      </font>
      <fill>
        <patternFill>
          <bgColor theme="9" tint="0.59996337778862885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749B8-7ED7-4DF1-B32E-3330B2DADFE9}">
  <dimension ref="A1:D22"/>
  <sheetViews>
    <sheetView zoomScale="120" zoomScaleNormal="120" workbookViewId="0"/>
  </sheetViews>
  <sheetFormatPr baseColWidth="10" defaultColWidth="233.33203125" defaultRowHeight="33.75" customHeight="1" x14ac:dyDescent="0.25"/>
  <cols>
    <col min="1" max="1" width="9.1640625" style="21" customWidth="1"/>
    <col min="2" max="2" width="80.6640625" style="136" customWidth="1"/>
    <col min="3" max="3" width="22.6640625" style="21" customWidth="1"/>
    <col min="4" max="4" width="25.83203125" style="21" customWidth="1"/>
    <col min="5" max="16384" width="233.33203125" style="21"/>
  </cols>
  <sheetData>
    <row r="1" spans="1:4" ht="35.5" customHeight="1" x14ac:dyDescent="0.2">
      <c r="A1" s="52"/>
      <c r="B1" s="135" t="s">
        <v>46</v>
      </c>
    </row>
    <row r="2" spans="1:4" ht="6.5" customHeight="1" x14ac:dyDescent="0.25"/>
    <row r="3" spans="1:4" ht="35.5" customHeight="1" x14ac:dyDescent="0.2">
      <c r="A3" s="52"/>
      <c r="B3" s="135" t="s">
        <v>94</v>
      </c>
    </row>
    <row r="4" spans="1:4" ht="6.5" customHeight="1" x14ac:dyDescent="0.25"/>
    <row r="5" spans="1:4" ht="20.5" customHeight="1" x14ac:dyDescent="0.2">
      <c r="A5" s="52"/>
      <c r="B5" s="135" t="s">
        <v>122</v>
      </c>
      <c r="C5" s="21" t="s">
        <v>123</v>
      </c>
    </row>
    <row r="6" spans="1:4" ht="6.5" customHeight="1" x14ac:dyDescent="0.25"/>
    <row r="7" spans="1:4" ht="40.25" customHeight="1" x14ac:dyDescent="0.2">
      <c r="A7" s="148"/>
      <c r="B7" s="135" t="s">
        <v>121</v>
      </c>
      <c r="C7" s="149" t="s">
        <v>117</v>
      </c>
      <c r="D7" s="150" t="s">
        <v>116</v>
      </c>
    </row>
    <row r="8" spans="1:4" ht="6.5" customHeight="1" x14ac:dyDescent="0.25"/>
    <row r="9" spans="1:4" ht="40.25" customHeight="1" x14ac:dyDescent="0.2">
      <c r="A9" s="52"/>
      <c r="B9" s="135" t="s">
        <v>108</v>
      </c>
    </row>
    <row r="10" spans="1:4" ht="6.5" customHeight="1" x14ac:dyDescent="0.25"/>
    <row r="11" spans="1:4" ht="39" customHeight="1" x14ac:dyDescent="0.2">
      <c r="A11" s="101"/>
      <c r="B11" s="135" t="s">
        <v>118</v>
      </c>
    </row>
    <row r="12" spans="1:4" ht="6.5" customHeight="1" x14ac:dyDescent="0.25"/>
    <row r="13" spans="1:4" ht="39" customHeight="1" x14ac:dyDescent="0.2">
      <c r="A13" s="102"/>
      <c r="B13" s="135" t="s">
        <v>84</v>
      </c>
    </row>
    <row r="14" spans="1:4" ht="6.5" customHeight="1" x14ac:dyDescent="0.25"/>
    <row r="15" spans="1:4" ht="39" customHeight="1" x14ac:dyDescent="0.2">
      <c r="A15" s="52"/>
      <c r="B15" s="135" t="s">
        <v>109</v>
      </c>
    </row>
    <row r="16" spans="1:4" ht="6.5" customHeight="1" x14ac:dyDescent="0.25"/>
    <row r="17" spans="1:2" ht="24.5" customHeight="1" x14ac:dyDescent="0.2">
      <c r="A17" s="52"/>
      <c r="B17" s="135" t="s">
        <v>107</v>
      </c>
    </row>
    <row r="18" spans="1:2" ht="6.5" customHeight="1" x14ac:dyDescent="0.25"/>
    <row r="19" spans="1:2" ht="40.25" customHeight="1" x14ac:dyDescent="0.2">
      <c r="A19" s="52"/>
      <c r="B19" s="135" t="s">
        <v>119</v>
      </c>
    </row>
    <row r="20" spans="1:2" ht="6.5" customHeight="1" x14ac:dyDescent="0.25"/>
    <row r="21" spans="1:2" ht="24.5" customHeight="1" x14ac:dyDescent="0.2">
      <c r="A21" s="52"/>
      <c r="B21" s="135" t="s">
        <v>82</v>
      </c>
    </row>
    <row r="22" spans="1:2" ht="16.5" customHeight="1" x14ac:dyDescent="0.25"/>
  </sheetData>
  <sheetProtection algorithmName="SHA-512" hashValue="M9ReWFTcp3Avyon0KQhH3gVslICpXWq5O9nr0frJBjxlPz2ej9oQ7zYluvQmFZE7d5wsdHbaP09oTUwDblBF6g==" saltValue="SgRLMyhT+7vStmKh1lVrv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O209"/>
  <sheetViews>
    <sheetView showGridLines="0" tabSelected="1" zoomScale="110" zoomScaleNormal="110" workbookViewId="0">
      <selection activeCell="B10" sqref="B10"/>
    </sheetView>
  </sheetViews>
  <sheetFormatPr baseColWidth="10" defaultColWidth="8.83203125" defaultRowHeight="15" x14ac:dyDescent="0.2"/>
  <cols>
    <col min="1" max="1" width="5.83203125" style="4" customWidth="1"/>
    <col min="2" max="2" width="28.1640625" customWidth="1"/>
    <col min="3" max="3" width="28.6640625" customWidth="1"/>
    <col min="4" max="5" width="11" customWidth="1"/>
    <col min="6" max="6" width="28.83203125" customWidth="1"/>
    <col min="7" max="7" width="13" style="93" customWidth="1"/>
    <col min="8" max="8" width="15.5" style="1" customWidth="1"/>
    <col min="9" max="9" width="23.83203125" customWidth="1"/>
    <col min="10" max="10" width="25.33203125" customWidth="1"/>
    <col min="11" max="11" width="16.5" customWidth="1"/>
    <col min="12" max="12" width="2.5" customWidth="1"/>
    <col min="13" max="14" width="15.33203125" customWidth="1"/>
    <col min="15" max="15" width="31.5" customWidth="1"/>
  </cols>
  <sheetData>
    <row r="1" spans="1:15" ht="24" customHeight="1" x14ac:dyDescent="0.2">
      <c r="B1" s="70" t="s">
        <v>34</v>
      </c>
      <c r="C1" s="161" t="s">
        <v>120</v>
      </c>
      <c r="D1" s="161"/>
      <c r="E1" s="161"/>
      <c r="F1" s="161"/>
      <c r="G1" s="161"/>
      <c r="H1" s="158" t="s">
        <v>27</v>
      </c>
      <c r="I1" s="71"/>
      <c r="J1" s="158" t="s">
        <v>0</v>
      </c>
      <c r="K1" s="158" t="s">
        <v>114</v>
      </c>
      <c r="L1" s="72"/>
      <c r="M1" s="159" t="s">
        <v>42</v>
      </c>
      <c r="N1" s="159"/>
    </row>
    <row r="2" spans="1:15" ht="24" customHeight="1" x14ac:dyDescent="0.2">
      <c r="B2" s="70" t="s">
        <v>36</v>
      </c>
      <c r="C2" s="161"/>
      <c r="D2" s="161"/>
      <c r="E2" s="161"/>
      <c r="F2" s="161"/>
      <c r="G2" s="161"/>
      <c r="H2" s="158"/>
      <c r="I2" s="71"/>
      <c r="J2" s="158"/>
      <c r="K2" s="158"/>
      <c r="L2" s="72"/>
      <c r="M2" s="160" t="s">
        <v>37</v>
      </c>
      <c r="N2" s="160"/>
    </row>
    <row r="3" spans="1:15" ht="24" customHeight="1" thickBot="1" x14ac:dyDescent="0.25">
      <c r="B3" s="70" t="s">
        <v>90</v>
      </c>
      <c r="C3" s="161"/>
      <c r="D3" s="161"/>
      <c r="E3" s="161"/>
      <c r="F3" s="161"/>
      <c r="G3" s="161"/>
      <c r="H3" s="158"/>
      <c r="I3" s="71"/>
      <c r="J3" s="158"/>
      <c r="K3" s="158"/>
      <c r="L3" s="72"/>
      <c r="M3" s="94" t="s">
        <v>32</v>
      </c>
      <c r="N3" s="95" t="s">
        <v>33</v>
      </c>
    </row>
    <row r="4" spans="1:15" ht="18.75" hidden="1" customHeight="1" thickBot="1" x14ac:dyDescent="0.25">
      <c r="A4" s="20"/>
      <c r="B4" s="73" t="s">
        <v>3</v>
      </c>
      <c r="C4" s="74"/>
      <c r="D4" s="74"/>
      <c r="E4" s="74"/>
      <c r="F4" s="74"/>
      <c r="G4" s="75"/>
      <c r="H4" s="76"/>
      <c r="I4" s="21"/>
      <c r="J4" s="77"/>
      <c r="K4" s="77"/>
      <c r="L4" s="72"/>
      <c r="M4" s="77"/>
      <c r="N4" s="77"/>
    </row>
    <row r="5" spans="1:15" ht="18.75" hidden="1" customHeight="1" x14ac:dyDescent="0.2">
      <c r="A5" s="20"/>
      <c r="B5" s="73" t="s">
        <v>4</v>
      </c>
      <c r="C5" s="74"/>
      <c r="D5" s="74"/>
      <c r="E5" s="74"/>
      <c r="F5" s="74"/>
      <c r="G5" s="75"/>
      <c r="H5" s="76"/>
      <c r="I5" s="21"/>
      <c r="J5" s="77"/>
      <c r="K5" s="77"/>
      <c r="L5" s="72"/>
      <c r="M5" s="77"/>
      <c r="N5" s="77"/>
    </row>
    <row r="6" spans="1:15" ht="18.75" hidden="1" customHeight="1" x14ac:dyDescent="0.2">
      <c r="A6" s="20"/>
      <c r="B6" s="73" t="s">
        <v>5</v>
      </c>
      <c r="C6" s="74"/>
      <c r="D6" s="74"/>
      <c r="E6" s="74"/>
      <c r="F6" s="74"/>
      <c r="G6" s="75"/>
      <c r="H6" s="76"/>
      <c r="I6" s="21"/>
      <c r="J6" s="77"/>
      <c r="K6" s="77"/>
      <c r="L6" s="72"/>
      <c r="M6" s="77"/>
      <c r="N6" s="77"/>
    </row>
    <row r="7" spans="1:15" s="1" customFormat="1" ht="22.25" customHeight="1" x14ac:dyDescent="0.25">
      <c r="A7" s="20"/>
      <c r="B7" s="78" t="s">
        <v>5</v>
      </c>
      <c r="C7" s="79" t="s">
        <v>2</v>
      </c>
      <c r="D7" s="156" t="s">
        <v>115</v>
      </c>
      <c r="E7" s="157"/>
      <c r="F7" s="79" t="s">
        <v>6</v>
      </c>
      <c r="G7" s="80" t="s">
        <v>7</v>
      </c>
      <c r="H7" s="81" t="s">
        <v>8</v>
      </c>
      <c r="I7" s="79" t="s">
        <v>25</v>
      </c>
      <c r="J7" s="79" t="s">
        <v>9</v>
      </c>
      <c r="K7" s="82"/>
      <c r="L7" s="72"/>
      <c r="M7" s="83"/>
      <c r="N7" s="84"/>
    </row>
    <row r="8" spans="1:15" s="1" customFormat="1" ht="18.5" customHeight="1" x14ac:dyDescent="0.2">
      <c r="A8" s="20"/>
      <c r="B8" s="85" t="s">
        <v>53</v>
      </c>
      <c r="C8" s="86" t="s">
        <v>54</v>
      </c>
      <c r="D8" s="154" t="s">
        <v>106</v>
      </c>
      <c r="E8" s="155" t="s">
        <v>113</v>
      </c>
      <c r="F8" s="87"/>
      <c r="G8" s="88"/>
      <c r="H8" s="89"/>
      <c r="I8" s="87"/>
      <c r="J8" s="87"/>
      <c r="K8" s="90"/>
      <c r="L8" s="72"/>
      <c r="M8" s="91"/>
      <c r="N8" s="92"/>
    </row>
    <row r="9" spans="1:15" ht="18.5" customHeight="1" x14ac:dyDescent="0.2">
      <c r="B9" s="96" t="s">
        <v>10</v>
      </c>
      <c r="C9" s="97" t="s">
        <v>11</v>
      </c>
      <c r="D9" s="146" t="s">
        <v>1</v>
      </c>
      <c r="E9" s="147" t="s">
        <v>1</v>
      </c>
      <c r="F9" s="97" t="s">
        <v>100</v>
      </c>
      <c r="G9" s="98">
        <v>47</v>
      </c>
      <c r="H9" s="99" t="s">
        <v>101</v>
      </c>
      <c r="I9" s="100" t="s">
        <v>102</v>
      </c>
      <c r="J9" s="100"/>
      <c r="K9" s="153" t="s">
        <v>1</v>
      </c>
      <c r="L9" s="20"/>
      <c r="M9" s="151" t="s">
        <v>1</v>
      </c>
      <c r="N9" s="152" t="s">
        <v>1</v>
      </c>
    </row>
    <row r="10" spans="1:15" x14ac:dyDescent="0.2">
      <c r="A10" s="4">
        <v>1</v>
      </c>
      <c r="B10" s="2"/>
      <c r="C10" s="120"/>
      <c r="D10" s="143"/>
      <c r="E10" s="140"/>
      <c r="F10" s="122"/>
      <c r="G10" s="58"/>
      <c r="H10" s="56"/>
      <c r="I10" s="3"/>
      <c r="J10" s="3"/>
      <c r="K10" s="7"/>
      <c r="L10" s="72"/>
      <c r="M10" s="50"/>
      <c r="N10" s="7"/>
      <c r="O10" t="s">
        <v>43</v>
      </c>
    </row>
    <row r="11" spans="1:15" x14ac:dyDescent="0.2">
      <c r="A11" s="4">
        <v>2</v>
      </c>
      <c r="B11" s="2"/>
      <c r="C11" s="120"/>
      <c r="D11" s="143"/>
      <c r="E11" s="140"/>
      <c r="F11" s="122"/>
      <c r="G11" s="58"/>
      <c r="H11" s="56"/>
      <c r="I11" s="3"/>
      <c r="J11" s="3"/>
      <c r="K11" s="7"/>
      <c r="L11" s="72"/>
      <c r="M11" s="50"/>
      <c r="N11" s="7"/>
    </row>
    <row r="12" spans="1:15" x14ac:dyDescent="0.2">
      <c r="A12" s="4">
        <v>3</v>
      </c>
      <c r="B12" s="2"/>
      <c r="C12" s="120"/>
      <c r="D12" s="143"/>
      <c r="E12" s="140"/>
      <c r="F12" s="122"/>
      <c r="G12" s="58"/>
      <c r="H12" s="56"/>
      <c r="I12" s="3"/>
      <c r="J12" s="3"/>
      <c r="K12" s="7"/>
      <c r="L12" s="72"/>
      <c r="M12" s="50"/>
      <c r="N12" s="7"/>
    </row>
    <row r="13" spans="1:15" x14ac:dyDescent="0.2">
      <c r="A13" s="4">
        <v>4</v>
      </c>
      <c r="B13" s="2"/>
      <c r="C13" s="120"/>
      <c r="D13" s="143"/>
      <c r="E13" s="140"/>
      <c r="F13" s="122"/>
      <c r="G13" s="58"/>
      <c r="H13" s="56"/>
      <c r="I13" s="3"/>
      <c r="J13" s="3"/>
      <c r="K13" s="7"/>
      <c r="L13" s="72"/>
      <c r="M13" s="50"/>
      <c r="N13" s="7"/>
    </row>
    <row r="14" spans="1:15" x14ac:dyDescent="0.2">
      <c r="A14" s="4">
        <v>5</v>
      </c>
      <c r="B14" s="2"/>
      <c r="C14" s="120"/>
      <c r="D14" s="143"/>
      <c r="E14" s="140"/>
      <c r="F14" s="122"/>
      <c r="G14" s="58"/>
      <c r="H14" s="56"/>
      <c r="I14" s="3"/>
      <c r="J14" s="3"/>
      <c r="K14" s="7"/>
      <c r="L14" s="72"/>
      <c r="M14" s="50"/>
      <c r="N14" s="7"/>
    </row>
    <row r="15" spans="1:15" x14ac:dyDescent="0.2">
      <c r="A15" s="4">
        <v>6</v>
      </c>
      <c r="B15" s="2"/>
      <c r="C15" s="120"/>
      <c r="D15" s="143"/>
      <c r="E15" s="140"/>
      <c r="F15" s="122"/>
      <c r="G15" s="58"/>
      <c r="H15" s="56"/>
      <c r="I15" s="3"/>
      <c r="J15" s="3"/>
      <c r="K15" s="7"/>
      <c r="L15" s="72"/>
      <c r="M15" s="50"/>
      <c r="N15" s="7"/>
    </row>
    <row r="16" spans="1:15" x14ac:dyDescent="0.2">
      <c r="A16" s="4">
        <v>7</v>
      </c>
      <c r="B16" s="2"/>
      <c r="C16" s="120"/>
      <c r="D16" s="143"/>
      <c r="E16" s="140"/>
      <c r="F16" s="122"/>
      <c r="G16" s="58"/>
      <c r="H16" s="56"/>
      <c r="I16" s="3"/>
      <c r="J16" s="3"/>
      <c r="K16" s="7"/>
      <c r="L16" s="72"/>
      <c r="M16" s="50"/>
      <c r="N16" s="7"/>
    </row>
    <row r="17" spans="1:14" x14ac:dyDescent="0.2">
      <c r="A17" s="4">
        <v>8</v>
      </c>
      <c r="B17" s="2"/>
      <c r="C17" s="120"/>
      <c r="D17" s="143"/>
      <c r="E17" s="140"/>
      <c r="F17" s="122"/>
      <c r="G17" s="58"/>
      <c r="H17" s="56"/>
      <c r="I17" s="3"/>
      <c r="J17" s="3"/>
      <c r="K17" s="7"/>
      <c r="L17" s="72"/>
      <c r="M17" s="50"/>
      <c r="N17" s="7"/>
    </row>
    <row r="18" spans="1:14" x14ac:dyDescent="0.2">
      <c r="A18" s="4">
        <v>9</v>
      </c>
      <c r="B18" s="2"/>
      <c r="C18" s="120"/>
      <c r="D18" s="143"/>
      <c r="E18" s="140"/>
      <c r="F18" s="122"/>
      <c r="G18" s="58"/>
      <c r="H18" s="56"/>
      <c r="I18" s="3"/>
      <c r="J18" s="3"/>
      <c r="K18" s="7"/>
      <c r="L18" s="72"/>
      <c r="M18" s="50"/>
      <c r="N18" s="7"/>
    </row>
    <row r="19" spans="1:14" x14ac:dyDescent="0.2">
      <c r="A19" s="4">
        <v>10</v>
      </c>
      <c r="B19" s="5"/>
      <c r="C19" s="121"/>
      <c r="D19" s="144"/>
      <c r="E19" s="141"/>
      <c r="F19" s="123"/>
      <c r="G19" s="59"/>
      <c r="H19" s="57"/>
      <c r="I19" s="6"/>
      <c r="J19" s="6"/>
      <c r="K19" s="8"/>
      <c r="L19" s="72"/>
      <c r="M19" s="51"/>
      <c r="N19" s="8"/>
    </row>
    <row r="20" spans="1:14" x14ac:dyDescent="0.2">
      <c r="A20" s="4">
        <v>11</v>
      </c>
      <c r="B20" s="2"/>
      <c r="C20" s="120"/>
      <c r="D20" s="143"/>
      <c r="E20" s="140"/>
      <c r="F20" s="122"/>
      <c r="G20" s="58"/>
      <c r="H20" s="56"/>
      <c r="I20" s="3"/>
      <c r="J20" s="3"/>
      <c r="K20" s="7"/>
      <c r="L20" s="72"/>
      <c r="M20" s="50"/>
      <c r="N20" s="7"/>
    </row>
    <row r="21" spans="1:14" x14ac:dyDescent="0.2">
      <c r="A21" s="4">
        <v>12</v>
      </c>
      <c r="B21" s="2"/>
      <c r="C21" s="120"/>
      <c r="D21" s="143"/>
      <c r="E21" s="140"/>
      <c r="F21" s="122"/>
      <c r="G21" s="58"/>
      <c r="H21" s="56"/>
      <c r="I21" s="3"/>
      <c r="J21" s="3"/>
      <c r="K21" s="7"/>
      <c r="L21" s="72"/>
      <c r="M21" s="50"/>
      <c r="N21" s="7"/>
    </row>
    <row r="22" spans="1:14" x14ac:dyDescent="0.2">
      <c r="A22" s="4">
        <v>13</v>
      </c>
      <c r="B22" s="2"/>
      <c r="C22" s="120"/>
      <c r="D22" s="143"/>
      <c r="E22" s="140"/>
      <c r="F22" s="122"/>
      <c r="G22" s="58"/>
      <c r="H22" s="56"/>
      <c r="I22" s="3"/>
      <c r="J22" s="3"/>
      <c r="K22" s="7"/>
      <c r="L22" s="72"/>
      <c r="M22" s="50"/>
      <c r="N22" s="7"/>
    </row>
    <row r="23" spans="1:14" x14ac:dyDescent="0.2">
      <c r="A23" s="4">
        <v>14</v>
      </c>
      <c r="B23" s="2"/>
      <c r="C23" s="120"/>
      <c r="D23" s="143"/>
      <c r="E23" s="140"/>
      <c r="F23" s="122"/>
      <c r="G23" s="58"/>
      <c r="H23" s="56"/>
      <c r="I23" s="3"/>
      <c r="J23" s="3"/>
      <c r="K23" s="7"/>
      <c r="L23" s="72"/>
      <c r="M23" s="50"/>
      <c r="N23" s="7"/>
    </row>
    <row r="24" spans="1:14" x14ac:dyDescent="0.2">
      <c r="A24" s="4">
        <v>15</v>
      </c>
      <c r="B24" s="2"/>
      <c r="C24" s="120"/>
      <c r="D24" s="143"/>
      <c r="E24" s="140"/>
      <c r="F24" s="122"/>
      <c r="G24" s="58"/>
      <c r="H24" s="56"/>
      <c r="I24" s="3"/>
      <c r="J24" s="3"/>
      <c r="K24" s="7"/>
      <c r="L24" s="72"/>
      <c r="M24" s="50"/>
      <c r="N24" s="7"/>
    </row>
    <row r="25" spans="1:14" x14ac:dyDescent="0.2">
      <c r="A25" s="4">
        <v>16</v>
      </c>
      <c r="B25" s="2"/>
      <c r="C25" s="120"/>
      <c r="D25" s="143"/>
      <c r="E25" s="140"/>
      <c r="F25" s="122"/>
      <c r="G25" s="58"/>
      <c r="H25" s="56"/>
      <c r="I25" s="3"/>
      <c r="J25" s="3"/>
      <c r="K25" s="7"/>
      <c r="L25" s="72"/>
      <c r="M25" s="50"/>
      <c r="N25" s="7"/>
    </row>
    <row r="26" spans="1:14" x14ac:dyDescent="0.2">
      <c r="A26" s="4">
        <v>17</v>
      </c>
      <c r="B26" s="2"/>
      <c r="C26" s="120"/>
      <c r="D26" s="143"/>
      <c r="E26" s="140"/>
      <c r="F26" s="122"/>
      <c r="G26" s="58"/>
      <c r="H26" s="56"/>
      <c r="I26" s="3"/>
      <c r="J26" s="3"/>
      <c r="K26" s="7"/>
      <c r="L26" s="72"/>
      <c r="M26" s="50"/>
      <c r="N26" s="7"/>
    </row>
    <row r="27" spans="1:14" x14ac:dyDescent="0.2">
      <c r="A27" s="4">
        <v>18</v>
      </c>
      <c r="B27" s="2"/>
      <c r="C27" s="120"/>
      <c r="D27" s="143"/>
      <c r="E27" s="140"/>
      <c r="F27" s="122"/>
      <c r="G27" s="58"/>
      <c r="H27" s="56"/>
      <c r="I27" s="3"/>
      <c r="J27" s="3"/>
      <c r="K27" s="7"/>
      <c r="L27" s="72"/>
      <c r="M27" s="50"/>
      <c r="N27" s="7"/>
    </row>
    <row r="28" spans="1:14" x14ac:dyDescent="0.2">
      <c r="A28" s="4">
        <v>19</v>
      </c>
      <c r="B28" s="2"/>
      <c r="C28" s="120"/>
      <c r="D28" s="143"/>
      <c r="E28" s="140"/>
      <c r="F28" s="122"/>
      <c r="G28" s="58"/>
      <c r="H28" s="56"/>
      <c r="I28" s="3"/>
      <c r="J28" s="3"/>
      <c r="K28" s="7"/>
      <c r="L28" s="72"/>
      <c r="M28" s="50"/>
      <c r="N28" s="7"/>
    </row>
    <row r="29" spans="1:14" x14ac:dyDescent="0.2">
      <c r="A29" s="4">
        <v>20</v>
      </c>
      <c r="B29" s="5"/>
      <c r="C29" s="121"/>
      <c r="D29" s="144"/>
      <c r="E29" s="141"/>
      <c r="F29" s="123"/>
      <c r="G29" s="59"/>
      <c r="H29" s="57"/>
      <c r="I29" s="6"/>
      <c r="J29" s="6"/>
      <c r="K29" s="8"/>
      <c r="L29" s="72"/>
      <c r="M29" s="51"/>
      <c r="N29" s="8"/>
    </row>
    <row r="30" spans="1:14" x14ac:dyDescent="0.2">
      <c r="A30" s="4">
        <v>21</v>
      </c>
      <c r="B30" s="2"/>
      <c r="C30" s="120"/>
      <c r="D30" s="143"/>
      <c r="E30" s="140"/>
      <c r="F30" s="122"/>
      <c r="G30" s="58"/>
      <c r="H30" s="56"/>
      <c r="I30" s="3"/>
      <c r="J30" s="3"/>
      <c r="K30" s="7"/>
      <c r="L30" s="72"/>
      <c r="M30" s="50"/>
      <c r="N30" s="7"/>
    </row>
    <row r="31" spans="1:14" x14ac:dyDescent="0.2">
      <c r="A31" s="4">
        <v>22</v>
      </c>
      <c r="B31" s="2"/>
      <c r="C31" s="120"/>
      <c r="D31" s="143"/>
      <c r="E31" s="140"/>
      <c r="F31" s="122"/>
      <c r="G31" s="58"/>
      <c r="H31" s="56"/>
      <c r="I31" s="3"/>
      <c r="J31" s="3"/>
      <c r="K31" s="7"/>
      <c r="L31" s="72"/>
      <c r="M31" s="50"/>
      <c r="N31" s="7"/>
    </row>
    <row r="32" spans="1:14" x14ac:dyDescent="0.2">
      <c r="A32" s="4">
        <v>23</v>
      </c>
      <c r="B32" s="2"/>
      <c r="C32" s="120"/>
      <c r="D32" s="143"/>
      <c r="E32" s="140"/>
      <c r="F32" s="122"/>
      <c r="G32" s="58"/>
      <c r="H32" s="56"/>
      <c r="I32" s="3"/>
      <c r="J32" s="3"/>
      <c r="K32" s="7"/>
      <c r="L32" s="72"/>
      <c r="M32" s="50"/>
      <c r="N32" s="7"/>
    </row>
    <row r="33" spans="1:14" x14ac:dyDescent="0.2">
      <c r="A33" s="4">
        <v>24</v>
      </c>
      <c r="B33" s="2"/>
      <c r="C33" s="120"/>
      <c r="D33" s="143"/>
      <c r="E33" s="140"/>
      <c r="F33" s="122"/>
      <c r="G33" s="58"/>
      <c r="H33" s="56"/>
      <c r="I33" s="3"/>
      <c r="J33" s="3"/>
      <c r="K33" s="7"/>
      <c r="L33" s="72"/>
      <c r="M33" s="50"/>
      <c r="N33" s="7"/>
    </row>
    <row r="34" spans="1:14" x14ac:dyDescent="0.2">
      <c r="A34" s="4">
        <v>25</v>
      </c>
      <c r="B34" s="2"/>
      <c r="C34" s="120"/>
      <c r="D34" s="143"/>
      <c r="E34" s="140"/>
      <c r="F34" s="122"/>
      <c r="G34" s="58"/>
      <c r="H34" s="56"/>
      <c r="I34" s="3"/>
      <c r="J34" s="3"/>
      <c r="K34" s="7"/>
      <c r="L34" s="72"/>
      <c r="M34" s="50"/>
      <c r="N34" s="7"/>
    </row>
    <row r="35" spans="1:14" x14ac:dyDescent="0.2">
      <c r="A35" s="4">
        <v>26</v>
      </c>
      <c r="B35" s="2"/>
      <c r="C35" s="120"/>
      <c r="D35" s="143"/>
      <c r="E35" s="140"/>
      <c r="F35" s="122"/>
      <c r="G35" s="58"/>
      <c r="H35" s="56"/>
      <c r="I35" s="3"/>
      <c r="J35" s="3"/>
      <c r="K35" s="7"/>
      <c r="L35" s="72"/>
      <c r="M35" s="50"/>
      <c r="N35" s="7"/>
    </row>
    <row r="36" spans="1:14" x14ac:dyDescent="0.2">
      <c r="A36" s="4">
        <v>27</v>
      </c>
      <c r="B36" s="2"/>
      <c r="C36" s="120"/>
      <c r="D36" s="143"/>
      <c r="E36" s="140"/>
      <c r="F36" s="122"/>
      <c r="G36" s="58"/>
      <c r="H36" s="56"/>
      <c r="I36" s="3"/>
      <c r="J36" s="3"/>
      <c r="K36" s="7"/>
      <c r="L36" s="72"/>
      <c r="M36" s="50"/>
      <c r="N36" s="7"/>
    </row>
    <row r="37" spans="1:14" x14ac:dyDescent="0.2">
      <c r="A37" s="4">
        <v>28</v>
      </c>
      <c r="B37" s="2"/>
      <c r="C37" s="120"/>
      <c r="D37" s="143"/>
      <c r="E37" s="140"/>
      <c r="F37" s="122"/>
      <c r="G37" s="58"/>
      <c r="H37" s="56"/>
      <c r="I37" s="3"/>
      <c r="J37" s="3"/>
      <c r="K37" s="7"/>
      <c r="L37" s="72"/>
      <c r="M37" s="50"/>
      <c r="N37" s="7"/>
    </row>
    <row r="38" spans="1:14" x14ac:dyDescent="0.2">
      <c r="A38" s="4">
        <v>29</v>
      </c>
      <c r="B38" s="2"/>
      <c r="C38" s="120"/>
      <c r="D38" s="143"/>
      <c r="E38" s="140"/>
      <c r="F38" s="122"/>
      <c r="G38" s="58"/>
      <c r="H38" s="56"/>
      <c r="I38" s="3"/>
      <c r="J38" s="3"/>
      <c r="K38" s="7"/>
      <c r="L38" s="72"/>
      <c r="M38" s="50"/>
      <c r="N38" s="7"/>
    </row>
    <row r="39" spans="1:14" x14ac:dyDescent="0.2">
      <c r="A39" s="4">
        <v>30</v>
      </c>
      <c r="B39" s="5"/>
      <c r="C39" s="121"/>
      <c r="D39" s="144"/>
      <c r="E39" s="141"/>
      <c r="F39" s="123"/>
      <c r="G39" s="59"/>
      <c r="H39" s="57"/>
      <c r="I39" s="6"/>
      <c r="J39" s="6"/>
      <c r="K39" s="8"/>
      <c r="L39" s="72"/>
      <c r="M39" s="51"/>
      <c r="N39" s="8"/>
    </row>
    <row r="40" spans="1:14" x14ac:dyDescent="0.2">
      <c r="A40" s="4">
        <v>31</v>
      </c>
      <c r="B40" s="2"/>
      <c r="C40" s="120"/>
      <c r="D40" s="143"/>
      <c r="E40" s="140"/>
      <c r="F40" s="122"/>
      <c r="G40" s="58"/>
      <c r="H40" s="56"/>
      <c r="I40" s="3"/>
      <c r="J40" s="3"/>
      <c r="K40" s="7"/>
      <c r="L40" s="72"/>
      <c r="M40" s="50"/>
      <c r="N40" s="7"/>
    </row>
    <row r="41" spans="1:14" x14ac:dyDescent="0.2">
      <c r="A41" s="4">
        <v>32</v>
      </c>
      <c r="B41" s="2"/>
      <c r="C41" s="120"/>
      <c r="D41" s="143"/>
      <c r="E41" s="140"/>
      <c r="F41" s="122"/>
      <c r="G41" s="58"/>
      <c r="H41" s="56"/>
      <c r="I41" s="3"/>
      <c r="J41" s="3"/>
      <c r="K41" s="7"/>
      <c r="L41" s="72"/>
      <c r="M41" s="50"/>
      <c r="N41" s="7"/>
    </row>
    <row r="42" spans="1:14" x14ac:dyDescent="0.2">
      <c r="A42" s="4">
        <v>33</v>
      </c>
      <c r="B42" s="2"/>
      <c r="C42" s="120"/>
      <c r="D42" s="143"/>
      <c r="E42" s="140"/>
      <c r="F42" s="122"/>
      <c r="G42" s="58"/>
      <c r="H42" s="56"/>
      <c r="I42" s="3"/>
      <c r="J42" s="3"/>
      <c r="K42" s="7"/>
      <c r="L42" s="72"/>
      <c r="M42" s="50"/>
      <c r="N42" s="7"/>
    </row>
    <row r="43" spans="1:14" x14ac:dyDescent="0.2">
      <c r="A43" s="4">
        <v>34</v>
      </c>
      <c r="B43" s="2"/>
      <c r="C43" s="120"/>
      <c r="D43" s="143"/>
      <c r="E43" s="140"/>
      <c r="F43" s="122"/>
      <c r="G43" s="58"/>
      <c r="H43" s="56"/>
      <c r="I43" s="3"/>
      <c r="J43" s="3"/>
      <c r="K43" s="7"/>
      <c r="L43" s="72"/>
      <c r="M43" s="50"/>
      <c r="N43" s="7"/>
    </row>
    <row r="44" spans="1:14" x14ac:dyDescent="0.2">
      <c r="A44" s="4">
        <v>35</v>
      </c>
      <c r="B44" s="2"/>
      <c r="C44" s="120"/>
      <c r="D44" s="143"/>
      <c r="E44" s="140"/>
      <c r="F44" s="122"/>
      <c r="G44" s="58"/>
      <c r="H44" s="56"/>
      <c r="I44" s="3"/>
      <c r="J44" s="3"/>
      <c r="K44" s="7"/>
      <c r="L44" s="72"/>
      <c r="M44" s="50"/>
      <c r="N44" s="7"/>
    </row>
    <row r="45" spans="1:14" x14ac:dyDescent="0.2">
      <c r="A45" s="4">
        <v>36</v>
      </c>
      <c r="B45" s="2"/>
      <c r="C45" s="120"/>
      <c r="D45" s="143"/>
      <c r="E45" s="140"/>
      <c r="F45" s="122"/>
      <c r="G45" s="58"/>
      <c r="H45" s="56"/>
      <c r="I45" s="3"/>
      <c r="J45" s="3"/>
      <c r="K45" s="7"/>
      <c r="L45" s="72"/>
      <c r="M45" s="50"/>
      <c r="N45" s="7"/>
    </row>
    <row r="46" spans="1:14" x14ac:dyDescent="0.2">
      <c r="A46" s="4">
        <v>37</v>
      </c>
      <c r="B46" s="2"/>
      <c r="C46" s="120"/>
      <c r="D46" s="143"/>
      <c r="E46" s="140"/>
      <c r="F46" s="122"/>
      <c r="G46" s="58"/>
      <c r="H46" s="56"/>
      <c r="I46" s="3"/>
      <c r="J46" s="3"/>
      <c r="K46" s="7"/>
      <c r="L46" s="72"/>
      <c r="M46" s="50"/>
      <c r="N46" s="7"/>
    </row>
    <row r="47" spans="1:14" x14ac:dyDescent="0.2">
      <c r="A47" s="4">
        <v>38</v>
      </c>
      <c r="B47" s="2"/>
      <c r="C47" s="120"/>
      <c r="D47" s="143"/>
      <c r="E47" s="140"/>
      <c r="F47" s="122"/>
      <c r="G47" s="58"/>
      <c r="H47" s="56"/>
      <c r="I47" s="3"/>
      <c r="J47" s="3"/>
      <c r="K47" s="7"/>
      <c r="L47" s="72"/>
      <c r="M47" s="50"/>
      <c r="N47" s="7"/>
    </row>
    <row r="48" spans="1:14" x14ac:dyDescent="0.2">
      <c r="A48" s="4">
        <v>39</v>
      </c>
      <c r="B48" s="2"/>
      <c r="C48" s="120"/>
      <c r="D48" s="143"/>
      <c r="E48" s="140"/>
      <c r="F48" s="122"/>
      <c r="G48" s="58"/>
      <c r="H48" s="56"/>
      <c r="I48" s="3"/>
      <c r="J48" s="3"/>
      <c r="K48" s="7"/>
      <c r="L48" s="72"/>
      <c r="M48" s="50"/>
      <c r="N48" s="7"/>
    </row>
    <row r="49" spans="1:14" x14ac:dyDescent="0.2">
      <c r="A49" s="4">
        <v>40</v>
      </c>
      <c r="B49" s="5"/>
      <c r="C49" s="121"/>
      <c r="D49" s="144"/>
      <c r="E49" s="141"/>
      <c r="F49" s="123"/>
      <c r="G49" s="59"/>
      <c r="H49" s="57"/>
      <c r="I49" s="6"/>
      <c r="J49" s="6"/>
      <c r="K49" s="8"/>
      <c r="L49" s="72"/>
      <c r="M49" s="51"/>
      <c r="N49" s="8"/>
    </row>
    <row r="50" spans="1:14" x14ac:dyDescent="0.2">
      <c r="A50" s="4">
        <v>41</v>
      </c>
      <c r="B50" s="2"/>
      <c r="C50" s="120"/>
      <c r="D50" s="143"/>
      <c r="E50" s="140"/>
      <c r="F50" s="122"/>
      <c r="G50" s="58"/>
      <c r="H50" s="56"/>
      <c r="I50" s="3"/>
      <c r="J50" s="3"/>
      <c r="K50" s="7"/>
      <c r="L50" s="72"/>
      <c r="M50" s="50"/>
      <c r="N50" s="7"/>
    </row>
    <row r="51" spans="1:14" x14ac:dyDescent="0.2">
      <c r="A51" s="4">
        <v>42</v>
      </c>
      <c r="B51" s="2"/>
      <c r="C51" s="120"/>
      <c r="D51" s="143"/>
      <c r="E51" s="140"/>
      <c r="F51" s="122"/>
      <c r="G51" s="58"/>
      <c r="H51" s="56"/>
      <c r="I51" s="3"/>
      <c r="J51" s="3"/>
      <c r="K51" s="7"/>
      <c r="L51" s="72"/>
      <c r="M51" s="50"/>
      <c r="N51" s="7"/>
    </row>
    <row r="52" spans="1:14" x14ac:dyDescent="0.2">
      <c r="A52" s="4">
        <v>43</v>
      </c>
      <c r="B52" s="2"/>
      <c r="C52" s="120"/>
      <c r="D52" s="143"/>
      <c r="E52" s="140"/>
      <c r="F52" s="122"/>
      <c r="G52" s="58"/>
      <c r="H52" s="56"/>
      <c r="I52" s="3"/>
      <c r="J52" s="3"/>
      <c r="K52" s="7"/>
      <c r="L52" s="72"/>
      <c r="M52" s="50"/>
      <c r="N52" s="7"/>
    </row>
    <row r="53" spans="1:14" x14ac:dyDescent="0.2">
      <c r="A53" s="4">
        <v>44</v>
      </c>
      <c r="B53" s="2"/>
      <c r="C53" s="120"/>
      <c r="D53" s="143"/>
      <c r="E53" s="140"/>
      <c r="F53" s="122"/>
      <c r="G53" s="58"/>
      <c r="H53" s="56"/>
      <c r="I53" s="3"/>
      <c r="J53" s="3"/>
      <c r="K53" s="7"/>
      <c r="L53" s="72"/>
      <c r="M53" s="50"/>
      <c r="N53" s="7"/>
    </row>
    <row r="54" spans="1:14" x14ac:dyDescent="0.2">
      <c r="A54" s="4">
        <v>45</v>
      </c>
      <c r="B54" s="2"/>
      <c r="C54" s="120"/>
      <c r="D54" s="143"/>
      <c r="E54" s="140"/>
      <c r="F54" s="122"/>
      <c r="G54" s="58"/>
      <c r="H54" s="56"/>
      <c r="I54" s="3"/>
      <c r="J54" s="3"/>
      <c r="K54" s="7"/>
      <c r="L54" s="72"/>
      <c r="M54" s="50"/>
      <c r="N54" s="7"/>
    </row>
    <row r="55" spans="1:14" x14ac:dyDescent="0.2">
      <c r="A55" s="4">
        <v>46</v>
      </c>
      <c r="B55" s="2"/>
      <c r="C55" s="120"/>
      <c r="D55" s="143"/>
      <c r="E55" s="140"/>
      <c r="F55" s="122"/>
      <c r="G55" s="58"/>
      <c r="H55" s="56"/>
      <c r="I55" s="3"/>
      <c r="J55" s="3"/>
      <c r="K55" s="7"/>
      <c r="L55" s="72"/>
      <c r="M55" s="50"/>
      <c r="N55" s="7"/>
    </row>
    <row r="56" spans="1:14" x14ac:dyDescent="0.2">
      <c r="A56" s="4">
        <v>47</v>
      </c>
      <c r="B56" s="2"/>
      <c r="C56" s="120"/>
      <c r="D56" s="143"/>
      <c r="E56" s="140"/>
      <c r="F56" s="122"/>
      <c r="G56" s="58"/>
      <c r="H56" s="56"/>
      <c r="I56" s="3"/>
      <c r="J56" s="3"/>
      <c r="K56" s="7"/>
      <c r="L56" s="72"/>
      <c r="M56" s="50"/>
      <c r="N56" s="7"/>
    </row>
    <row r="57" spans="1:14" x14ac:dyDescent="0.2">
      <c r="A57" s="4">
        <v>48</v>
      </c>
      <c r="B57" s="2"/>
      <c r="C57" s="120"/>
      <c r="D57" s="143"/>
      <c r="E57" s="140"/>
      <c r="F57" s="122"/>
      <c r="G57" s="58"/>
      <c r="H57" s="56"/>
      <c r="I57" s="3"/>
      <c r="J57" s="3"/>
      <c r="K57" s="7"/>
      <c r="L57" s="72"/>
      <c r="M57" s="50"/>
      <c r="N57" s="7"/>
    </row>
    <row r="58" spans="1:14" x14ac:dyDescent="0.2">
      <c r="A58" s="4">
        <v>49</v>
      </c>
      <c r="B58" s="2"/>
      <c r="C58" s="120"/>
      <c r="D58" s="143"/>
      <c r="E58" s="140"/>
      <c r="F58" s="122"/>
      <c r="G58" s="58"/>
      <c r="H58" s="56"/>
      <c r="I58" s="3"/>
      <c r="J58" s="3"/>
      <c r="K58" s="7"/>
      <c r="L58" s="72"/>
      <c r="M58" s="50"/>
      <c r="N58" s="7"/>
    </row>
    <row r="59" spans="1:14" x14ac:dyDescent="0.2">
      <c r="A59" s="4">
        <v>50</v>
      </c>
      <c r="B59" s="5"/>
      <c r="C59" s="121"/>
      <c r="D59" s="144"/>
      <c r="E59" s="141"/>
      <c r="F59" s="123"/>
      <c r="G59" s="59"/>
      <c r="H59" s="57"/>
      <c r="I59" s="6"/>
      <c r="J59" s="6"/>
      <c r="K59" s="8"/>
      <c r="L59" s="72"/>
      <c r="M59" s="51"/>
      <c r="N59" s="8"/>
    </row>
    <row r="60" spans="1:14" x14ac:dyDescent="0.2">
      <c r="A60" s="4">
        <v>51</v>
      </c>
      <c r="B60" s="2"/>
      <c r="C60" s="120"/>
      <c r="D60" s="143"/>
      <c r="E60" s="140"/>
      <c r="F60" s="122"/>
      <c r="G60" s="58"/>
      <c r="H60" s="56"/>
      <c r="I60" s="3"/>
      <c r="J60" s="3"/>
      <c r="K60" s="7"/>
      <c r="L60" s="72"/>
      <c r="M60" s="50"/>
      <c r="N60" s="7"/>
    </row>
    <row r="61" spans="1:14" x14ac:dyDescent="0.2">
      <c r="A61" s="4">
        <v>52</v>
      </c>
      <c r="B61" s="2"/>
      <c r="C61" s="120"/>
      <c r="D61" s="143"/>
      <c r="E61" s="140"/>
      <c r="F61" s="122"/>
      <c r="G61" s="58"/>
      <c r="H61" s="56"/>
      <c r="I61" s="3"/>
      <c r="J61" s="3"/>
      <c r="K61" s="7"/>
      <c r="L61" s="72"/>
      <c r="M61" s="50"/>
      <c r="N61" s="7"/>
    </row>
    <row r="62" spans="1:14" x14ac:dyDescent="0.2">
      <c r="A62" s="4">
        <v>53</v>
      </c>
      <c r="B62" s="2"/>
      <c r="C62" s="120"/>
      <c r="D62" s="143"/>
      <c r="E62" s="140"/>
      <c r="F62" s="122"/>
      <c r="G62" s="58"/>
      <c r="H62" s="56"/>
      <c r="I62" s="3"/>
      <c r="J62" s="3"/>
      <c r="K62" s="7"/>
      <c r="L62" s="72"/>
      <c r="M62" s="50"/>
      <c r="N62" s="7"/>
    </row>
    <row r="63" spans="1:14" x14ac:dyDescent="0.2">
      <c r="A63" s="4">
        <v>54</v>
      </c>
      <c r="B63" s="2"/>
      <c r="C63" s="120"/>
      <c r="D63" s="143"/>
      <c r="E63" s="140"/>
      <c r="F63" s="122"/>
      <c r="G63" s="58"/>
      <c r="H63" s="56"/>
      <c r="I63" s="3"/>
      <c r="J63" s="3"/>
      <c r="K63" s="7"/>
      <c r="L63" s="72"/>
      <c r="M63" s="50"/>
      <c r="N63" s="7"/>
    </row>
    <row r="64" spans="1:14" x14ac:dyDescent="0.2">
      <c r="A64" s="4">
        <v>55</v>
      </c>
      <c r="B64" s="2"/>
      <c r="C64" s="120"/>
      <c r="D64" s="143"/>
      <c r="E64" s="140"/>
      <c r="F64" s="122"/>
      <c r="G64" s="58"/>
      <c r="H64" s="56"/>
      <c r="I64" s="3"/>
      <c r="J64" s="3"/>
      <c r="K64" s="7"/>
      <c r="L64" s="72"/>
      <c r="M64" s="50"/>
      <c r="N64" s="7"/>
    </row>
    <row r="65" spans="1:14" x14ac:dyDescent="0.2">
      <c r="A65" s="4">
        <v>56</v>
      </c>
      <c r="B65" s="2"/>
      <c r="C65" s="120"/>
      <c r="D65" s="143"/>
      <c r="E65" s="140"/>
      <c r="F65" s="122"/>
      <c r="G65" s="58"/>
      <c r="H65" s="56"/>
      <c r="I65" s="3"/>
      <c r="J65" s="3"/>
      <c r="K65" s="7"/>
      <c r="L65" s="72"/>
      <c r="M65" s="50"/>
      <c r="N65" s="7"/>
    </row>
    <row r="66" spans="1:14" x14ac:dyDescent="0.2">
      <c r="A66" s="4">
        <v>57</v>
      </c>
      <c r="B66" s="2"/>
      <c r="C66" s="120"/>
      <c r="D66" s="143"/>
      <c r="E66" s="140"/>
      <c r="F66" s="122"/>
      <c r="G66" s="58"/>
      <c r="H66" s="56"/>
      <c r="I66" s="3"/>
      <c r="J66" s="3"/>
      <c r="K66" s="7"/>
      <c r="L66" s="72"/>
      <c r="M66" s="50"/>
      <c r="N66" s="7"/>
    </row>
    <row r="67" spans="1:14" x14ac:dyDescent="0.2">
      <c r="A67" s="4">
        <v>58</v>
      </c>
      <c r="B67" s="2"/>
      <c r="C67" s="120"/>
      <c r="D67" s="143"/>
      <c r="E67" s="140"/>
      <c r="F67" s="122"/>
      <c r="G67" s="58"/>
      <c r="H67" s="56"/>
      <c r="I67" s="3"/>
      <c r="J67" s="3"/>
      <c r="K67" s="7"/>
      <c r="L67" s="72"/>
      <c r="M67" s="50"/>
      <c r="N67" s="7"/>
    </row>
    <row r="68" spans="1:14" x14ac:dyDescent="0.2">
      <c r="A68" s="4">
        <v>59</v>
      </c>
      <c r="B68" s="2"/>
      <c r="C68" s="120"/>
      <c r="D68" s="143"/>
      <c r="E68" s="140"/>
      <c r="F68" s="122"/>
      <c r="G68" s="58"/>
      <c r="H68" s="56"/>
      <c r="I68" s="3"/>
      <c r="J68" s="3"/>
      <c r="K68" s="7"/>
      <c r="L68" s="72"/>
      <c r="M68" s="50"/>
      <c r="N68" s="7"/>
    </row>
    <row r="69" spans="1:14" x14ac:dyDescent="0.2">
      <c r="A69" s="4">
        <v>60</v>
      </c>
      <c r="B69" s="5"/>
      <c r="C69" s="121"/>
      <c r="D69" s="144"/>
      <c r="E69" s="141"/>
      <c r="F69" s="123"/>
      <c r="G69" s="59"/>
      <c r="H69" s="57"/>
      <c r="I69" s="6"/>
      <c r="J69" s="6"/>
      <c r="K69" s="8"/>
      <c r="L69" s="72"/>
      <c r="M69" s="51"/>
      <c r="N69" s="8"/>
    </row>
    <row r="70" spans="1:14" x14ac:dyDescent="0.2">
      <c r="A70" s="4">
        <v>61</v>
      </c>
      <c r="B70" s="2"/>
      <c r="C70" s="120"/>
      <c r="D70" s="143"/>
      <c r="E70" s="140"/>
      <c r="F70" s="122"/>
      <c r="G70" s="58"/>
      <c r="H70" s="56"/>
      <c r="I70" s="3"/>
      <c r="J70" s="3"/>
      <c r="K70" s="7"/>
      <c r="L70" s="72"/>
      <c r="M70" s="50"/>
      <c r="N70" s="7"/>
    </row>
    <row r="71" spans="1:14" x14ac:dyDescent="0.2">
      <c r="A71" s="4">
        <v>62</v>
      </c>
      <c r="B71" s="2"/>
      <c r="C71" s="120"/>
      <c r="D71" s="143"/>
      <c r="E71" s="140"/>
      <c r="F71" s="122"/>
      <c r="G71" s="58"/>
      <c r="H71" s="56"/>
      <c r="I71" s="3"/>
      <c r="J71" s="3"/>
      <c r="K71" s="7"/>
      <c r="L71" s="72"/>
      <c r="M71" s="50"/>
      <c r="N71" s="7"/>
    </row>
    <row r="72" spans="1:14" x14ac:dyDescent="0.2">
      <c r="A72" s="4">
        <v>63</v>
      </c>
      <c r="B72" s="2"/>
      <c r="C72" s="120"/>
      <c r="D72" s="143"/>
      <c r="E72" s="140"/>
      <c r="F72" s="122"/>
      <c r="G72" s="58"/>
      <c r="H72" s="56"/>
      <c r="I72" s="3"/>
      <c r="J72" s="3"/>
      <c r="K72" s="7"/>
      <c r="L72" s="72"/>
      <c r="M72" s="50"/>
      <c r="N72" s="7"/>
    </row>
    <row r="73" spans="1:14" x14ac:dyDescent="0.2">
      <c r="A73" s="4">
        <v>64</v>
      </c>
      <c r="B73" s="2"/>
      <c r="C73" s="120"/>
      <c r="D73" s="143"/>
      <c r="E73" s="140"/>
      <c r="F73" s="122"/>
      <c r="G73" s="58"/>
      <c r="H73" s="56"/>
      <c r="I73" s="3"/>
      <c r="J73" s="3"/>
      <c r="K73" s="7"/>
      <c r="L73" s="72"/>
      <c r="M73" s="50"/>
      <c r="N73" s="7"/>
    </row>
    <row r="74" spans="1:14" x14ac:dyDescent="0.2">
      <c r="A74" s="4">
        <v>65</v>
      </c>
      <c r="B74" s="2"/>
      <c r="C74" s="120"/>
      <c r="D74" s="143"/>
      <c r="E74" s="140"/>
      <c r="F74" s="122"/>
      <c r="G74" s="58"/>
      <c r="H74" s="56"/>
      <c r="I74" s="3"/>
      <c r="J74" s="3"/>
      <c r="K74" s="7"/>
      <c r="L74" s="72"/>
      <c r="M74" s="50"/>
      <c r="N74" s="7"/>
    </row>
    <row r="75" spans="1:14" x14ac:dyDescent="0.2">
      <c r="A75" s="4">
        <v>66</v>
      </c>
      <c r="B75" s="2"/>
      <c r="C75" s="120"/>
      <c r="D75" s="143"/>
      <c r="E75" s="140"/>
      <c r="F75" s="122"/>
      <c r="G75" s="58"/>
      <c r="H75" s="56"/>
      <c r="I75" s="3"/>
      <c r="J75" s="3"/>
      <c r="K75" s="7"/>
      <c r="L75" s="72"/>
      <c r="M75" s="50"/>
      <c r="N75" s="7"/>
    </row>
    <row r="76" spans="1:14" x14ac:dyDescent="0.2">
      <c r="A76" s="4">
        <v>67</v>
      </c>
      <c r="B76" s="2"/>
      <c r="C76" s="120"/>
      <c r="D76" s="143"/>
      <c r="E76" s="140"/>
      <c r="F76" s="122"/>
      <c r="G76" s="58"/>
      <c r="H76" s="56"/>
      <c r="I76" s="3"/>
      <c r="J76" s="3"/>
      <c r="K76" s="7"/>
      <c r="L76" s="72"/>
      <c r="M76" s="50"/>
      <c r="N76" s="7"/>
    </row>
    <row r="77" spans="1:14" x14ac:dyDescent="0.2">
      <c r="A77" s="4">
        <v>68</v>
      </c>
      <c r="B77" s="2"/>
      <c r="C77" s="120"/>
      <c r="D77" s="143"/>
      <c r="E77" s="140"/>
      <c r="F77" s="122"/>
      <c r="G77" s="58"/>
      <c r="H77" s="56"/>
      <c r="I77" s="3"/>
      <c r="J77" s="3"/>
      <c r="K77" s="7"/>
      <c r="L77" s="72"/>
      <c r="M77" s="50"/>
      <c r="N77" s="7"/>
    </row>
    <row r="78" spans="1:14" x14ac:dyDescent="0.2">
      <c r="A78" s="4">
        <v>69</v>
      </c>
      <c r="B78" s="2"/>
      <c r="C78" s="120"/>
      <c r="D78" s="143"/>
      <c r="E78" s="140"/>
      <c r="F78" s="122"/>
      <c r="G78" s="58"/>
      <c r="H78" s="56"/>
      <c r="I78" s="3"/>
      <c r="J78" s="3"/>
      <c r="K78" s="7"/>
      <c r="L78" s="72"/>
      <c r="M78" s="50"/>
      <c r="N78" s="7"/>
    </row>
    <row r="79" spans="1:14" x14ac:dyDescent="0.2">
      <c r="A79" s="4">
        <v>70</v>
      </c>
      <c r="B79" s="5"/>
      <c r="C79" s="121"/>
      <c r="D79" s="144"/>
      <c r="E79" s="141"/>
      <c r="F79" s="123"/>
      <c r="G79" s="59"/>
      <c r="H79" s="57"/>
      <c r="I79" s="6"/>
      <c r="J79" s="6"/>
      <c r="K79" s="8"/>
      <c r="L79" s="72"/>
      <c r="M79" s="51"/>
      <c r="N79" s="8"/>
    </row>
    <row r="80" spans="1:14" x14ac:dyDescent="0.2">
      <c r="A80" s="4">
        <v>71</v>
      </c>
      <c r="B80" s="2"/>
      <c r="C80" s="120"/>
      <c r="D80" s="143"/>
      <c r="E80" s="140"/>
      <c r="F80" s="122"/>
      <c r="G80" s="58"/>
      <c r="H80" s="56"/>
      <c r="I80" s="3"/>
      <c r="J80" s="3"/>
      <c r="K80" s="7"/>
      <c r="L80" s="72"/>
      <c r="M80" s="50"/>
      <c r="N80" s="7"/>
    </row>
    <row r="81" spans="1:14" x14ac:dyDescent="0.2">
      <c r="A81" s="4">
        <v>72</v>
      </c>
      <c r="B81" s="2"/>
      <c r="C81" s="120"/>
      <c r="D81" s="143"/>
      <c r="E81" s="140"/>
      <c r="F81" s="122"/>
      <c r="G81" s="58"/>
      <c r="H81" s="56"/>
      <c r="I81" s="3"/>
      <c r="J81" s="3"/>
      <c r="K81" s="7"/>
      <c r="L81" s="72"/>
      <c r="M81" s="50"/>
      <c r="N81" s="7"/>
    </row>
    <row r="82" spans="1:14" x14ac:dyDescent="0.2">
      <c r="A82" s="4">
        <v>73</v>
      </c>
      <c r="B82" s="2"/>
      <c r="C82" s="120"/>
      <c r="D82" s="143"/>
      <c r="E82" s="140"/>
      <c r="F82" s="122"/>
      <c r="G82" s="58"/>
      <c r="H82" s="56"/>
      <c r="I82" s="3"/>
      <c r="J82" s="3"/>
      <c r="K82" s="7"/>
      <c r="L82" s="72"/>
      <c r="M82" s="50"/>
      <c r="N82" s="7"/>
    </row>
    <row r="83" spans="1:14" x14ac:dyDescent="0.2">
      <c r="A83" s="4">
        <v>74</v>
      </c>
      <c r="B83" s="2"/>
      <c r="C83" s="120"/>
      <c r="D83" s="143"/>
      <c r="E83" s="140"/>
      <c r="F83" s="122"/>
      <c r="G83" s="58"/>
      <c r="H83" s="56"/>
      <c r="I83" s="3"/>
      <c r="J83" s="3"/>
      <c r="K83" s="7"/>
      <c r="L83" s="72"/>
      <c r="M83" s="50"/>
      <c r="N83" s="7"/>
    </row>
    <row r="84" spans="1:14" x14ac:dyDescent="0.2">
      <c r="A84" s="4">
        <v>75</v>
      </c>
      <c r="B84" s="2"/>
      <c r="C84" s="120"/>
      <c r="D84" s="143"/>
      <c r="E84" s="140"/>
      <c r="F84" s="122"/>
      <c r="G84" s="58"/>
      <c r="H84" s="56"/>
      <c r="I84" s="3"/>
      <c r="J84" s="3"/>
      <c r="K84" s="7"/>
      <c r="L84" s="72"/>
      <c r="M84" s="50"/>
      <c r="N84" s="7"/>
    </row>
    <row r="85" spans="1:14" x14ac:dyDescent="0.2">
      <c r="A85" s="4">
        <v>76</v>
      </c>
      <c r="B85" s="2"/>
      <c r="C85" s="120"/>
      <c r="D85" s="143"/>
      <c r="E85" s="140"/>
      <c r="F85" s="122"/>
      <c r="G85" s="58"/>
      <c r="H85" s="56"/>
      <c r="I85" s="3"/>
      <c r="J85" s="3"/>
      <c r="K85" s="7"/>
      <c r="L85" s="72"/>
      <c r="M85" s="50"/>
      <c r="N85" s="7"/>
    </row>
    <row r="86" spans="1:14" x14ac:dyDescent="0.2">
      <c r="A86" s="4">
        <v>77</v>
      </c>
      <c r="B86" s="2"/>
      <c r="C86" s="120"/>
      <c r="D86" s="143"/>
      <c r="E86" s="140"/>
      <c r="F86" s="122"/>
      <c r="G86" s="58"/>
      <c r="H86" s="56"/>
      <c r="I86" s="3"/>
      <c r="J86" s="3"/>
      <c r="K86" s="7"/>
      <c r="L86" s="72"/>
      <c r="M86" s="50"/>
      <c r="N86" s="7"/>
    </row>
    <row r="87" spans="1:14" x14ac:dyDescent="0.2">
      <c r="A87" s="4">
        <v>78</v>
      </c>
      <c r="B87" s="2"/>
      <c r="C87" s="120"/>
      <c r="D87" s="143"/>
      <c r="E87" s="140"/>
      <c r="F87" s="122"/>
      <c r="G87" s="58"/>
      <c r="H87" s="56"/>
      <c r="I87" s="3"/>
      <c r="J87" s="3"/>
      <c r="K87" s="7"/>
      <c r="L87" s="72"/>
      <c r="M87" s="50"/>
      <c r="N87" s="7"/>
    </row>
    <row r="88" spans="1:14" x14ac:dyDescent="0.2">
      <c r="A88" s="4">
        <v>79</v>
      </c>
      <c r="B88" s="2"/>
      <c r="C88" s="120"/>
      <c r="D88" s="143"/>
      <c r="E88" s="140"/>
      <c r="F88" s="122"/>
      <c r="G88" s="58"/>
      <c r="H88" s="56"/>
      <c r="I88" s="3"/>
      <c r="J88" s="3"/>
      <c r="K88" s="7"/>
      <c r="L88" s="72"/>
      <c r="M88" s="50"/>
      <c r="N88" s="7"/>
    </row>
    <row r="89" spans="1:14" x14ac:dyDescent="0.2">
      <c r="A89" s="4">
        <v>80</v>
      </c>
      <c r="B89" s="5"/>
      <c r="C89" s="121"/>
      <c r="D89" s="144"/>
      <c r="E89" s="141"/>
      <c r="F89" s="123"/>
      <c r="G89" s="59"/>
      <c r="H89" s="57"/>
      <c r="I89" s="6"/>
      <c r="J89" s="6"/>
      <c r="K89" s="8"/>
      <c r="L89" s="72"/>
      <c r="M89" s="51"/>
      <c r="N89" s="8"/>
    </row>
    <row r="90" spans="1:14" x14ac:dyDescent="0.2">
      <c r="A90" s="4">
        <v>81</v>
      </c>
      <c r="B90" s="2"/>
      <c r="C90" s="120"/>
      <c r="D90" s="143"/>
      <c r="E90" s="140"/>
      <c r="F90" s="122"/>
      <c r="G90" s="58"/>
      <c r="H90" s="56"/>
      <c r="I90" s="3"/>
      <c r="J90" s="3"/>
      <c r="K90" s="7"/>
      <c r="L90" s="72"/>
      <c r="M90" s="50"/>
      <c r="N90" s="7"/>
    </row>
    <row r="91" spans="1:14" x14ac:dyDescent="0.2">
      <c r="A91" s="4">
        <v>82</v>
      </c>
      <c r="B91" s="2"/>
      <c r="C91" s="120"/>
      <c r="D91" s="143"/>
      <c r="E91" s="140"/>
      <c r="F91" s="122"/>
      <c r="G91" s="58"/>
      <c r="H91" s="56"/>
      <c r="I91" s="3"/>
      <c r="J91" s="3"/>
      <c r="K91" s="7"/>
      <c r="L91" s="72"/>
      <c r="M91" s="50"/>
      <c r="N91" s="7"/>
    </row>
    <row r="92" spans="1:14" x14ac:dyDescent="0.2">
      <c r="A92" s="4">
        <v>83</v>
      </c>
      <c r="B92" s="2"/>
      <c r="C92" s="120"/>
      <c r="D92" s="143"/>
      <c r="E92" s="140"/>
      <c r="F92" s="122"/>
      <c r="G92" s="58"/>
      <c r="H92" s="56"/>
      <c r="I92" s="3"/>
      <c r="J92" s="3"/>
      <c r="K92" s="7"/>
      <c r="L92" s="72"/>
      <c r="M92" s="50"/>
      <c r="N92" s="7"/>
    </row>
    <row r="93" spans="1:14" x14ac:dyDescent="0.2">
      <c r="A93" s="4">
        <v>84</v>
      </c>
      <c r="B93" s="2"/>
      <c r="C93" s="120"/>
      <c r="D93" s="143"/>
      <c r="E93" s="140"/>
      <c r="F93" s="122"/>
      <c r="G93" s="58"/>
      <c r="H93" s="56"/>
      <c r="I93" s="3"/>
      <c r="J93" s="3"/>
      <c r="K93" s="7"/>
      <c r="L93" s="72"/>
      <c r="M93" s="50"/>
      <c r="N93" s="7"/>
    </row>
    <row r="94" spans="1:14" x14ac:dyDescent="0.2">
      <c r="A94" s="4">
        <v>85</v>
      </c>
      <c r="B94" s="2"/>
      <c r="C94" s="120"/>
      <c r="D94" s="143"/>
      <c r="E94" s="140"/>
      <c r="F94" s="122"/>
      <c r="G94" s="58"/>
      <c r="H94" s="56"/>
      <c r="I94" s="3"/>
      <c r="J94" s="3"/>
      <c r="K94" s="7"/>
      <c r="L94" s="72"/>
      <c r="M94" s="50"/>
      <c r="N94" s="7"/>
    </row>
    <row r="95" spans="1:14" x14ac:dyDescent="0.2">
      <c r="A95" s="4">
        <v>86</v>
      </c>
      <c r="B95" s="2"/>
      <c r="C95" s="120"/>
      <c r="D95" s="143"/>
      <c r="E95" s="140"/>
      <c r="F95" s="122"/>
      <c r="G95" s="58"/>
      <c r="H95" s="56"/>
      <c r="I95" s="3"/>
      <c r="J95" s="3"/>
      <c r="K95" s="7"/>
      <c r="L95" s="72"/>
      <c r="M95" s="50"/>
      <c r="N95" s="7"/>
    </row>
    <row r="96" spans="1:14" x14ac:dyDescent="0.2">
      <c r="A96" s="4">
        <v>87</v>
      </c>
      <c r="B96" s="2"/>
      <c r="C96" s="120"/>
      <c r="D96" s="143"/>
      <c r="E96" s="140"/>
      <c r="F96" s="122"/>
      <c r="G96" s="58"/>
      <c r="H96" s="56"/>
      <c r="I96" s="3"/>
      <c r="J96" s="3"/>
      <c r="K96" s="7"/>
      <c r="L96" s="72"/>
      <c r="M96" s="50"/>
      <c r="N96" s="7"/>
    </row>
    <row r="97" spans="1:14" x14ac:dyDescent="0.2">
      <c r="A97" s="4">
        <v>88</v>
      </c>
      <c r="B97" s="2"/>
      <c r="C97" s="120"/>
      <c r="D97" s="143"/>
      <c r="E97" s="140"/>
      <c r="F97" s="122"/>
      <c r="G97" s="58"/>
      <c r="H97" s="56"/>
      <c r="I97" s="3"/>
      <c r="J97" s="3"/>
      <c r="K97" s="7"/>
      <c r="L97" s="72"/>
      <c r="M97" s="50"/>
      <c r="N97" s="7"/>
    </row>
    <row r="98" spans="1:14" x14ac:dyDescent="0.2">
      <c r="A98" s="4">
        <v>89</v>
      </c>
      <c r="B98" s="2"/>
      <c r="C98" s="120"/>
      <c r="D98" s="143"/>
      <c r="E98" s="140"/>
      <c r="F98" s="122"/>
      <c r="G98" s="58"/>
      <c r="H98" s="56"/>
      <c r="I98" s="3"/>
      <c r="J98" s="3"/>
      <c r="K98" s="7"/>
      <c r="L98" s="72"/>
      <c r="M98" s="50"/>
      <c r="N98" s="7"/>
    </row>
    <row r="99" spans="1:14" s="1" customFormat="1" x14ac:dyDescent="0.2">
      <c r="A99" s="4">
        <v>90</v>
      </c>
      <c r="B99" s="5"/>
      <c r="C99" s="121"/>
      <c r="D99" s="144"/>
      <c r="E99" s="141"/>
      <c r="F99" s="123"/>
      <c r="G99" s="59"/>
      <c r="H99" s="57"/>
      <c r="I99" s="6"/>
      <c r="J99" s="6"/>
      <c r="K99" s="8"/>
      <c r="L99" s="72"/>
      <c r="M99" s="51"/>
      <c r="N99" s="8"/>
    </row>
    <row r="100" spans="1:14" x14ac:dyDescent="0.2">
      <c r="A100" s="4">
        <v>91</v>
      </c>
      <c r="B100" s="2"/>
      <c r="C100" s="120"/>
      <c r="D100" s="143"/>
      <c r="E100" s="140"/>
      <c r="F100" s="122"/>
      <c r="G100" s="58"/>
      <c r="H100" s="56"/>
      <c r="I100" s="3"/>
      <c r="J100" s="3"/>
      <c r="K100" s="7"/>
      <c r="L100" s="72"/>
      <c r="M100" s="50"/>
      <c r="N100" s="7"/>
    </row>
    <row r="101" spans="1:14" x14ac:dyDescent="0.2">
      <c r="A101" s="4">
        <v>92</v>
      </c>
      <c r="B101" s="2"/>
      <c r="C101" s="120"/>
      <c r="D101" s="143"/>
      <c r="E101" s="140"/>
      <c r="F101" s="122"/>
      <c r="G101" s="58"/>
      <c r="H101" s="56"/>
      <c r="I101" s="3"/>
      <c r="J101" s="3"/>
      <c r="K101" s="7"/>
      <c r="L101" s="72"/>
      <c r="M101" s="50"/>
      <c r="N101" s="7"/>
    </row>
    <row r="102" spans="1:14" x14ac:dyDescent="0.2">
      <c r="A102" s="4">
        <v>93</v>
      </c>
      <c r="B102" s="2"/>
      <c r="C102" s="120"/>
      <c r="D102" s="143"/>
      <c r="E102" s="140"/>
      <c r="F102" s="122"/>
      <c r="G102" s="58"/>
      <c r="H102" s="56"/>
      <c r="I102" s="3"/>
      <c r="J102" s="3"/>
      <c r="K102" s="7"/>
      <c r="L102" s="72"/>
      <c r="M102" s="50"/>
      <c r="N102" s="7"/>
    </row>
    <row r="103" spans="1:14" x14ac:dyDescent="0.2">
      <c r="A103" s="4">
        <v>94</v>
      </c>
      <c r="B103" s="2"/>
      <c r="C103" s="120"/>
      <c r="D103" s="143"/>
      <c r="E103" s="140"/>
      <c r="F103" s="122"/>
      <c r="G103" s="58"/>
      <c r="H103" s="56"/>
      <c r="I103" s="3"/>
      <c r="J103" s="3"/>
      <c r="K103" s="7"/>
      <c r="L103" s="72"/>
      <c r="M103" s="50"/>
      <c r="N103" s="7"/>
    </row>
    <row r="104" spans="1:14" x14ac:dyDescent="0.2">
      <c r="A104" s="4">
        <v>95</v>
      </c>
      <c r="B104" s="2"/>
      <c r="C104" s="120"/>
      <c r="D104" s="143"/>
      <c r="E104" s="140"/>
      <c r="F104" s="122"/>
      <c r="G104" s="58"/>
      <c r="H104" s="56"/>
      <c r="I104" s="3"/>
      <c r="J104" s="3"/>
      <c r="K104" s="7"/>
      <c r="L104" s="72"/>
      <c r="M104" s="50"/>
      <c r="N104" s="7"/>
    </row>
    <row r="105" spans="1:14" x14ac:dyDescent="0.2">
      <c r="A105" s="4">
        <v>96</v>
      </c>
      <c r="B105" s="2"/>
      <c r="C105" s="120"/>
      <c r="D105" s="143"/>
      <c r="E105" s="140"/>
      <c r="F105" s="122"/>
      <c r="G105" s="58"/>
      <c r="H105" s="56"/>
      <c r="I105" s="3"/>
      <c r="J105" s="3"/>
      <c r="K105" s="7"/>
      <c r="L105" s="72"/>
      <c r="M105" s="50"/>
      <c r="N105" s="7"/>
    </row>
    <row r="106" spans="1:14" x14ac:dyDescent="0.2">
      <c r="A106" s="4">
        <v>97</v>
      </c>
      <c r="B106" s="2"/>
      <c r="C106" s="120"/>
      <c r="D106" s="143"/>
      <c r="E106" s="140"/>
      <c r="F106" s="122"/>
      <c r="G106" s="58"/>
      <c r="H106" s="56"/>
      <c r="I106" s="3"/>
      <c r="J106" s="3"/>
      <c r="K106" s="7"/>
      <c r="L106" s="72"/>
      <c r="M106" s="50"/>
      <c r="N106" s="7"/>
    </row>
    <row r="107" spans="1:14" x14ac:dyDescent="0.2">
      <c r="A107" s="4">
        <v>98</v>
      </c>
      <c r="B107" s="2"/>
      <c r="C107" s="120"/>
      <c r="D107" s="143"/>
      <c r="E107" s="140"/>
      <c r="F107" s="122"/>
      <c r="G107" s="58"/>
      <c r="H107" s="56"/>
      <c r="I107" s="3"/>
      <c r="J107" s="3"/>
      <c r="K107" s="7"/>
      <c r="L107" s="72"/>
      <c r="M107" s="50"/>
      <c r="N107" s="7"/>
    </row>
    <row r="108" spans="1:14" x14ac:dyDescent="0.2">
      <c r="A108" s="4">
        <v>99</v>
      </c>
      <c r="B108" s="2"/>
      <c r="C108" s="120"/>
      <c r="D108" s="143"/>
      <c r="E108" s="140"/>
      <c r="F108" s="122"/>
      <c r="G108" s="58"/>
      <c r="H108" s="56"/>
      <c r="I108" s="3"/>
      <c r="J108" s="3"/>
      <c r="K108" s="7"/>
      <c r="L108" s="72"/>
      <c r="M108" s="50"/>
      <c r="N108" s="7"/>
    </row>
    <row r="109" spans="1:14" s="1" customFormat="1" x14ac:dyDescent="0.2">
      <c r="A109" s="4">
        <v>100</v>
      </c>
      <c r="B109" s="5"/>
      <c r="C109" s="121"/>
      <c r="D109" s="144"/>
      <c r="E109" s="141"/>
      <c r="F109" s="123"/>
      <c r="G109" s="59"/>
      <c r="H109" s="57"/>
      <c r="I109" s="6"/>
      <c r="J109" s="6"/>
      <c r="K109" s="8"/>
      <c r="L109" s="72"/>
      <c r="M109" s="51"/>
      <c r="N109" s="8"/>
    </row>
    <row r="110" spans="1:14" x14ac:dyDescent="0.2">
      <c r="A110" s="4">
        <v>101</v>
      </c>
      <c r="B110" s="2"/>
      <c r="C110" s="120"/>
      <c r="D110" s="143"/>
      <c r="E110" s="140"/>
      <c r="F110" s="122"/>
      <c r="G110" s="58"/>
      <c r="H110" s="56"/>
      <c r="I110" s="3"/>
      <c r="J110" s="3"/>
      <c r="K110" s="7"/>
      <c r="L110" s="72"/>
      <c r="M110" s="50"/>
      <c r="N110" s="7"/>
    </row>
    <row r="111" spans="1:14" x14ac:dyDescent="0.2">
      <c r="A111" s="4">
        <v>102</v>
      </c>
      <c r="B111" s="2"/>
      <c r="C111" s="120"/>
      <c r="D111" s="143"/>
      <c r="E111" s="140"/>
      <c r="F111" s="122"/>
      <c r="G111" s="58"/>
      <c r="H111" s="56"/>
      <c r="I111" s="3"/>
      <c r="J111" s="3"/>
      <c r="K111" s="7"/>
      <c r="L111" s="72"/>
      <c r="M111" s="50"/>
      <c r="N111" s="7"/>
    </row>
    <row r="112" spans="1:14" x14ac:dyDescent="0.2">
      <c r="A112" s="4">
        <v>103</v>
      </c>
      <c r="B112" s="2"/>
      <c r="C112" s="120"/>
      <c r="D112" s="143"/>
      <c r="E112" s="140"/>
      <c r="F112" s="122"/>
      <c r="G112" s="58"/>
      <c r="H112" s="56"/>
      <c r="I112" s="3"/>
      <c r="J112" s="3"/>
      <c r="K112" s="7"/>
      <c r="L112" s="72"/>
      <c r="M112" s="50"/>
      <c r="N112" s="7"/>
    </row>
    <row r="113" spans="1:14" x14ac:dyDescent="0.2">
      <c r="A113" s="4">
        <v>104</v>
      </c>
      <c r="B113" s="2"/>
      <c r="C113" s="120"/>
      <c r="D113" s="143"/>
      <c r="E113" s="140"/>
      <c r="F113" s="122"/>
      <c r="G113" s="58"/>
      <c r="H113" s="56"/>
      <c r="I113" s="3"/>
      <c r="J113" s="3"/>
      <c r="K113" s="7"/>
      <c r="L113" s="72"/>
      <c r="M113" s="50"/>
      <c r="N113" s="7"/>
    </row>
    <row r="114" spans="1:14" x14ac:dyDescent="0.2">
      <c r="A114" s="4">
        <v>105</v>
      </c>
      <c r="B114" s="2"/>
      <c r="C114" s="120"/>
      <c r="D114" s="143"/>
      <c r="E114" s="140"/>
      <c r="F114" s="122"/>
      <c r="G114" s="58"/>
      <c r="H114" s="56"/>
      <c r="I114" s="3"/>
      <c r="J114" s="3"/>
      <c r="K114" s="7"/>
      <c r="L114" s="72"/>
      <c r="M114" s="50"/>
      <c r="N114" s="7"/>
    </row>
    <row r="115" spans="1:14" x14ac:dyDescent="0.2">
      <c r="A115" s="4">
        <v>106</v>
      </c>
      <c r="B115" s="2"/>
      <c r="C115" s="120"/>
      <c r="D115" s="143"/>
      <c r="E115" s="140"/>
      <c r="F115" s="122"/>
      <c r="G115" s="58"/>
      <c r="H115" s="56"/>
      <c r="I115" s="3"/>
      <c r="J115" s="3"/>
      <c r="K115" s="7"/>
      <c r="L115" s="72"/>
      <c r="M115" s="50"/>
      <c r="N115" s="7"/>
    </row>
    <row r="116" spans="1:14" x14ac:dyDescent="0.2">
      <c r="A116" s="4">
        <v>107</v>
      </c>
      <c r="B116" s="2"/>
      <c r="C116" s="120"/>
      <c r="D116" s="143"/>
      <c r="E116" s="140"/>
      <c r="F116" s="122"/>
      <c r="G116" s="58"/>
      <c r="H116" s="56"/>
      <c r="I116" s="3"/>
      <c r="J116" s="3"/>
      <c r="K116" s="7"/>
      <c r="L116" s="72"/>
      <c r="M116" s="50"/>
      <c r="N116" s="7"/>
    </row>
    <row r="117" spans="1:14" x14ac:dyDescent="0.2">
      <c r="A117" s="4">
        <v>108</v>
      </c>
      <c r="B117" s="2"/>
      <c r="C117" s="120"/>
      <c r="D117" s="143"/>
      <c r="E117" s="140"/>
      <c r="F117" s="122"/>
      <c r="G117" s="58"/>
      <c r="H117" s="56"/>
      <c r="I117" s="3"/>
      <c r="J117" s="3"/>
      <c r="K117" s="7"/>
      <c r="L117" s="72"/>
      <c r="M117" s="50"/>
      <c r="N117" s="7"/>
    </row>
    <row r="118" spans="1:14" x14ac:dyDescent="0.2">
      <c r="A118" s="4">
        <v>109</v>
      </c>
      <c r="B118" s="2"/>
      <c r="C118" s="120"/>
      <c r="D118" s="143"/>
      <c r="E118" s="140"/>
      <c r="F118" s="122"/>
      <c r="G118" s="58"/>
      <c r="H118" s="56"/>
      <c r="I118" s="3"/>
      <c r="J118" s="3"/>
      <c r="K118" s="7"/>
      <c r="L118" s="72"/>
      <c r="M118" s="50"/>
      <c r="N118" s="7"/>
    </row>
    <row r="119" spans="1:14" s="1" customFormat="1" x14ac:dyDescent="0.2">
      <c r="A119" s="4">
        <v>110</v>
      </c>
      <c r="B119" s="5"/>
      <c r="C119" s="121"/>
      <c r="D119" s="144"/>
      <c r="E119" s="141"/>
      <c r="F119" s="123"/>
      <c r="G119" s="59"/>
      <c r="H119" s="57"/>
      <c r="I119" s="6"/>
      <c r="J119" s="6"/>
      <c r="K119" s="8"/>
      <c r="L119" s="72"/>
      <c r="M119" s="51"/>
      <c r="N119" s="8"/>
    </row>
    <row r="120" spans="1:14" x14ac:dyDescent="0.2">
      <c r="A120" s="4">
        <v>111</v>
      </c>
      <c r="B120" s="2"/>
      <c r="C120" s="120"/>
      <c r="D120" s="143"/>
      <c r="E120" s="140"/>
      <c r="F120" s="122"/>
      <c r="G120" s="58"/>
      <c r="H120" s="56"/>
      <c r="I120" s="3"/>
      <c r="J120" s="3"/>
      <c r="K120" s="7"/>
      <c r="L120" s="72"/>
      <c r="M120" s="50"/>
      <c r="N120" s="7"/>
    </row>
    <row r="121" spans="1:14" x14ac:dyDescent="0.2">
      <c r="A121" s="4">
        <v>112</v>
      </c>
      <c r="B121" s="2"/>
      <c r="C121" s="120"/>
      <c r="D121" s="143"/>
      <c r="E121" s="140"/>
      <c r="F121" s="122"/>
      <c r="G121" s="58"/>
      <c r="H121" s="56"/>
      <c r="I121" s="3"/>
      <c r="J121" s="3"/>
      <c r="K121" s="7"/>
      <c r="L121" s="72"/>
      <c r="M121" s="50"/>
      <c r="N121" s="7"/>
    </row>
    <row r="122" spans="1:14" x14ac:dyDescent="0.2">
      <c r="A122" s="4">
        <v>113</v>
      </c>
      <c r="B122" s="2"/>
      <c r="C122" s="120"/>
      <c r="D122" s="143"/>
      <c r="E122" s="140"/>
      <c r="F122" s="122"/>
      <c r="G122" s="58"/>
      <c r="H122" s="56"/>
      <c r="I122" s="3"/>
      <c r="J122" s="3"/>
      <c r="K122" s="7"/>
      <c r="L122" s="72"/>
      <c r="M122" s="50"/>
      <c r="N122" s="7"/>
    </row>
    <row r="123" spans="1:14" x14ac:dyDescent="0.2">
      <c r="A123" s="4">
        <v>114</v>
      </c>
      <c r="B123" s="2"/>
      <c r="C123" s="120"/>
      <c r="D123" s="143"/>
      <c r="E123" s="140"/>
      <c r="F123" s="122"/>
      <c r="G123" s="58"/>
      <c r="H123" s="56"/>
      <c r="I123" s="3"/>
      <c r="J123" s="3"/>
      <c r="K123" s="7"/>
      <c r="L123" s="72"/>
      <c r="M123" s="50"/>
      <c r="N123" s="7"/>
    </row>
    <row r="124" spans="1:14" x14ac:dyDescent="0.2">
      <c r="A124" s="4">
        <v>115</v>
      </c>
      <c r="B124" s="2"/>
      <c r="C124" s="120"/>
      <c r="D124" s="143"/>
      <c r="E124" s="140"/>
      <c r="F124" s="122"/>
      <c r="G124" s="58"/>
      <c r="H124" s="56"/>
      <c r="I124" s="3"/>
      <c r="J124" s="3"/>
      <c r="K124" s="7"/>
      <c r="L124" s="72"/>
      <c r="M124" s="50"/>
      <c r="N124" s="7"/>
    </row>
    <row r="125" spans="1:14" x14ac:dyDescent="0.2">
      <c r="A125" s="4">
        <v>116</v>
      </c>
      <c r="B125" s="2"/>
      <c r="C125" s="120"/>
      <c r="D125" s="143"/>
      <c r="E125" s="140"/>
      <c r="F125" s="122"/>
      <c r="G125" s="58"/>
      <c r="H125" s="56"/>
      <c r="I125" s="3"/>
      <c r="J125" s="3"/>
      <c r="K125" s="7"/>
      <c r="L125" s="72"/>
      <c r="M125" s="50"/>
      <c r="N125" s="7"/>
    </row>
    <row r="126" spans="1:14" x14ac:dyDescent="0.2">
      <c r="A126" s="4">
        <v>117</v>
      </c>
      <c r="B126" s="2"/>
      <c r="C126" s="120"/>
      <c r="D126" s="143"/>
      <c r="E126" s="140"/>
      <c r="F126" s="122"/>
      <c r="G126" s="58"/>
      <c r="H126" s="56"/>
      <c r="I126" s="3"/>
      <c r="J126" s="3"/>
      <c r="K126" s="7"/>
      <c r="L126" s="72"/>
      <c r="M126" s="50"/>
      <c r="N126" s="7"/>
    </row>
    <row r="127" spans="1:14" x14ac:dyDescent="0.2">
      <c r="A127" s="4">
        <v>118</v>
      </c>
      <c r="B127" s="2"/>
      <c r="C127" s="120"/>
      <c r="D127" s="143"/>
      <c r="E127" s="140"/>
      <c r="F127" s="122"/>
      <c r="G127" s="58"/>
      <c r="H127" s="56"/>
      <c r="I127" s="3"/>
      <c r="J127" s="3"/>
      <c r="K127" s="7"/>
      <c r="L127" s="72"/>
      <c r="M127" s="50"/>
      <c r="N127" s="7"/>
    </row>
    <row r="128" spans="1:14" x14ac:dyDescent="0.2">
      <c r="A128" s="4">
        <v>119</v>
      </c>
      <c r="B128" s="2"/>
      <c r="C128" s="120"/>
      <c r="D128" s="143"/>
      <c r="E128" s="140"/>
      <c r="F128" s="122"/>
      <c r="G128" s="58"/>
      <c r="H128" s="56"/>
      <c r="I128" s="3"/>
      <c r="J128" s="3"/>
      <c r="K128" s="7"/>
      <c r="L128" s="72"/>
      <c r="M128" s="50"/>
      <c r="N128" s="7"/>
    </row>
    <row r="129" spans="1:14" s="1" customFormat="1" x14ac:dyDescent="0.2">
      <c r="A129" s="4">
        <v>120</v>
      </c>
      <c r="B129" s="5"/>
      <c r="C129" s="121"/>
      <c r="D129" s="144"/>
      <c r="E129" s="141"/>
      <c r="F129" s="123"/>
      <c r="G129" s="59"/>
      <c r="H129" s="57"/>
      <c r="I129" s="6"/>
      <c r="J129" s="6"/>
      <c r="K129" s="8"/>
      <c r="L129" s="72"/>
      <c r="M129" s="51"/>
      <c r="N129" s="8"/>
    </row>
    <row r="130" spans="1:14" x14ac:dyDescent="0.2">
      <c r="A130" s="4">
        <v>121</v>
      </c>
      <c r="B130" s="2"/>
      <c r="C130" s="120"/>
      <c r="D130" s="143"/>
      <c r="E130" s="140"/>
      <c r="F130" s="122"/>
      <c r="G130" s="58"/>
      <c r="H130" s="56"/>
      <c r="I130" s="3"/>
      <c r="J130" s="3"/>
      <c r="K130" s="7"/>
      <c r="L130" s="72"/>
      <c r="M130" s="50"/>
      <c r="N130" s="7"/>
    </row>
    <row r="131" spans="1:14" x14ac:dyDescent="0.2">
      <c r="A131" s="4">
        <v>122</v>
      </c>
      <c r="B131" s="2"/>
      <c r="C131" s="120"/>
      <c r="D131" s="143"/>
      <c r="E131" s="140"/>
      <c r="F131" s="122"/>
      <c r="G131" s="58"/>
      <c r="H131" s="56"/>
      <c r="I131" s="3"/>
      <c r="J131" s="3"/>
      <c r="K131" s="7"/>
      <c r="L131" s="72"/>
      <c r="M131" s="50"/>
      <c r="N131" s="7"/>
    </row>
    <row r="132" spans="1:14" x14ac:dyDescent="0.2">
      <c r="A132" s="4">
        <v>123</v>
      </c>
      <c r="B132" s="2"/>
      <c r="C132" s="120"/>
      <c r="D132" s="143"/>
      <c r="E132" s="140"/>
      <c r="F132" s="122"/>
      <c r="G132" s="58"/>
      <c r="H132" s="56"/>
      <c r="I132" s="3"/>
      <c r="J132" s="3"/>
      <c r="K132" s="7"/>
      <c r="L132" s="72"/>
      <c r="M132" s="50"/>
      <c r="N132" s="7"/>
    </row>
    <row r="133" spans="1:14" x14ac:dyDescent="0.2">
      <c r="A133" s="4">
        <v>124</v>
      </c>
      <c r="B133" s="2"/>
      <c r="C133" s="120"/>
      <c r="D133" s="143"/>
      <c r="E133" s="140"/>
      <c r="F133" s="122"/>
      <c r="G133" s="58"/>
      <c r="H133" s="56"/>
      <c r="I133" s="3"/>
      <c r="J133" s="3"/>
      <c r="K133" s="7"/>
      <c r="L133" s="72"/>
      <c r="M133" s="50"/>
      <c r="N133" s="7"/>
    </row>
    <row r="134" spans="1:14" x14ac:dyDescent="0.2">
      <c r="A134" s="4">
        <v>125</v>
      </c>
      <c r="B134" s="2"/>
      <c r="C134" s="120"/>
      <c r="D134" s="143"/>
      <c r="E134" s="140"/>
      <c r="F134" s="122"/>
      <c r="G134" s="58"/>
      <c r="H134" s="56"/>
      <c r="I134" s="3"/>
      <c r="J134" s="3"/>
      <c r="K134" s="7"/>
      <c r="L134" s="72"/>
      <c r="M134" s="50"/>
      <c r="N134" s="7"/>
    </row>
    <row r="135" spans="1:14" x14ac:dyDescent="0.2">
      <c r="A135" s="4">
        <v>126</v>
      </c>
      <c r="B135" s="2"/>
      <c r="C135" s="120"/>
      <c r="D135" s="143"/>
      <c r="E135" s="140"/>
      <c r="F135" s="122"/>
      <c r="G135" s="58"/>
      <c r="H135" s="56"/>
      <c r="I135" s="3"/>
      <c r="J135" s="3"/>
      <c r="K135" s="7"/>
      <c r="L135" s="72"/>
      <c r="M135" s="50"/>
      <c r="N135" s="7"/>
    </row>
    <row r="136" spans="1:14" x14ac:dyDescent="0.2">
      <c r="A136" s="4">
        <v>127</v>
      </c>
      <c r="B136" s="2"/>
      <c r="C136" s="120"/>
      <c r="D136" s="143"/>
      <c r="E136" s="140"/>
      <c r="F136" s="122"/>
      <c r="G136" s="58"/>
      <c r="H136" s="56"/>
      <c r="I136" s="3"/>
      <c r="J136" s="3"/>
      <c r="K136" s="7"/>
      <c r="L136" s="72"/>
      <c r="M136" s="50"/>
      <c r="N136" s="7"/>
    </row>
    <row r="137" spans="1:14" x14ac:dyDescent="0.2">
      <c r="A137" s="4">
        <v>128</v>
      </c>
      <c r="B137" s="2"/>
      <c r="C137" s="120"/>
      <c r="D137" s="143"/>
      <c r="E137" s="140"/>
      <c r="F137" s="122"/>
      <c r="G137" s="58"/>
      <c r="H137" s="56"/>
      <c r="I137" s="3"/>
      <c r="J137" s="3"/>
      <c r="K137" s="7"/>
      <c r="L137" s="72"/>
      <c r="M137" s="50"/>
      <c r="N137" s="7"/>
    </row>
    <row r="138" spans="1:14" x14ac:dyDescent="0.2">
      <c r="A138" s="4">
        <v>129</v>
      </c>
      <c r="B138" s="2"/>
      <c r="C138" s="120"/>
      <c r="D138" s="143"/>
      <c r="E138" s="140"/>
      <c r="F138" s="122"/>
      <c r="G138" s="58"/>
      <c r="H138" s="56"/>
      <c r="I138" s="3"/>
      <c r="J138" s="3"/>
      <c r="K138" s="7"/>
      <c r="L138" s="72"/>
      <c r="M138" s="50"/>
      <c r="N138" s="7"/>
    </row>
    <row r="139" spans="1:14" s="1" customFormat="1" x14ac:dyDescent="0.2">
      <c r="A139" s="4">
        <v>130</v>
      </c>
      <c r="B139" s="5"/>
      <c r="C139" s="121"/>
      <c r="D139" s="144"/>
      <c r="E139" s="141"/>
      <c r="F139" s="123"/>
      <c r="G139" s="59"/>
      <c r="H139" s="57"/>
      <c r="I139" s="6"/>
      <c r="J139" s="6"/>
      <c r="K139" s="8"/>
      <c r="L139" s="72"/>
      <c r="M139" s="51"/>
      <c r="N139" s="8"/>
    </row>
    <row r="140" spans="1:14" x14ac:dyDescent="0.2">
      <c r="A140" s="4">
        <v>131</v>
      </c>
      <c r="B140" s="2"/>
      <c r="C140" s="120"/>
      <c r="D140" s="143"/>
      <c r="E140" s="140"/>
      <c r="F140" s="122"/>
      <c r="G140" s="58"/>
      <c r="H140" s="56"/>
      <c r="I140" s="3"/>
      <c r="J140" s="3"/>
      <c r="K140" s="7"/>
      <c r="L140" s="72"/>
      <c r="M140" s="50"/>
      <c r="N140" s="7"/>
    </row>
    <row r="141" spans="1:14" x14ac:dyDescent="0.2">
      <c r="A141" s="4">
        <v>132</v>
      </c>
      <c r="B141" s="2"/>
      <c r="C141" s="120"/>
      <c r="D141" s="143"/>
      <c r="E141" s="140"/>
      <c r="F141" s="122"/>
      <c r="G141" s="58"/>
      <c r="H141" s="56"/>
      <c r="I141" s="3"/>
      <c r="J141" s="3"/>
      <c r="K141" s="7"/>
      <c r="L141" s="72"/>
      <c r="M141" s="50"/>
      <c r="N141" s="7"/>
    </row>
    <row r="142" spans="1:14" x14ac:dyDescent="0.2">
      <c r="A142" s="4">
        <v>133</v>
      </c>
      <c r="B142" s="2"/>
      <c r="C142" s="120"/>
      <c r="D142" s="143"/>
      <c r="E142" s="140"/>
      <c r="F142" s="122"/>
      <c r="G142" s="58"/>
      <c r="H142" s="56"/>
      <c r="I142" s="3"/>
      <c r="J142" s="3"/>
      <c r="K142" s="7"/>
      <c r="L142" s="72"/>
      <c r="M142" s="50"/>
      <c r="N142" s="7"/>
    </row>
    <row r="143" spans="1:14" x14ac:dyDescent="0.2">
      <c r="A143" s="4">
        <v>134</v>
      </c>
      <c r="B143" s="2"/>
      <c r="C143" s="120"/>
      <c r="D143" s="143"/>
      <c r="E143" s="140"/>
      <c r="F143" s="122"/>
      <c r="G143" s="58"/>
      <c r="H143" s="56"/>
      <c r="I143" s="3"/>
      <c r="J143" s="3"/>
      <c r="K143" s="7"/>
      <c r="L143" s="72"/>
      <c r="M143" s="50"/>
      <c r="N143" s="7"/>
    </row>
    <row r="144" spans="1:14" x14ac:dyDescent="0.2">
      <c r="A144" s="4">
        <v>135</v>
      </c>
      <c r="B144" s="2"/>
      <c r="C144" s="120"/>
      <c r="D144" s="143"/>
      <c r="E144" s="140"/>
      <c r="F144" s="122"/>
      <c r="G144" s="58"/>
      <c r="H144" s="56"/>
      <c r="I144" s="3"/>
      <c r="J144" s="3"/>
      <c r="K144" s="7"/>
      <c r="L144" s="72"/>
      <c r="M144" s="50"/>
      <c r="N144" s="7"/>
    </row>
    <row r="145" spans="1:14" x14ac:dyDescent="0.2">
      <c r="A145" s="4">
        <v>136</v>
      </c>
      <c r="B145" s="2"/>
      <c r="C145" s="120"/>
      <c r="D145" s="143"/>
      <c r="E145" s="140"/>
      <c r="F145" s="122"/>
      <c r="G145" s="58"/>
      <c r="H145" s="56"/>
      <c r="I145" s="3"/>
      <c r="J145" s="3"/>
      <c r="K145" s="7"/>
      <c r="L145" s="72"/>
      <c r="M145" s="50"/>
      <c r="N145" s="7"/>
    </row>
    <row r="146" spans="1:14" x14ac:dyDescent="0.2">
      <c r="A146" s="4">
        <v>137</v>
      </c>
      <c r="B146" s="2"/>
      <c r="C146" s="120"/>
      <c r="D146" s="143"/>
      <c r="E146" s="140"/>
      <c r="F146" s="122"/>
      <c r="G146" s="58"/>
      <c r="H146" s="56"/>
      <c r="I146" s="3"/>
      <c r="J146" s="3"/>
      <c r="K146" s="7"/>
      <c r="L146" s="72"/>
      <c r="M146" s="50"/>
      <c r="N146" s="7"/>
    </row>
    <row r="147" spans="1:14" x14ac:dyDescent="0.2">
      <c r="A147" s="4">
        <v>138</v>
      </c>
      <c r="B147" s="2"/>
      <c r="C147" s="120"/>
      <c r="D147" s="143"/>
      <c r="E147" s="140"/>
      <c r="F147" s="122"/>
      <c r="G147" s="58"/>
      <c r="H147" s="56"/>
      <c r="I147" s="3"/>
      <c r="J147" s="3"/>
      <c r="K147" s="7"/>
      <c r="L147" s="72"/>
      <c r="M147" s="50"/>
      <c r="N147" s="7"/>
    </row>
    <row r="148" spans="1:14" x14ac:dyDescent="0.2">
      <c r="A148" s="4">
        <v>139</v>
      </c>
      <c r="B148" s="2"/>
      <c r="C148" s="120"/>
      <c r="D148" s="143"/>
      <c r="E148" s="140"/>
      <c r="F148" s="122"/>
      <c r="G148" s="58"/>
      <c r="H148" s="56"/>
      <c r="I148" s="3"/>
      <c r="J148" s="3"/>
      <c r="K148" s="7"/>
      <c r="L148" s="72"/>
      <c r="M148" s="50"/>
      <c r="N148" s="7"/>
    </row>
    <row r="149" spans="1:14" x14ac:dyDescent="0.2">
      <c r="A149" s="4">
        <v>140</v>
      </c>
      <c r="B149" s="5"/>
      <c r="C149" s="121"/>
      <c r="D149" s="144"/>
      <c r="E149" s="141"/>
      <c r="F149" s="123"/>
      <c r="G149" s="59"/>
      <c r="H149" s="57"/>
      <c r="I149" s="6"/>
      <c r="J149" s="6"/>
      <c r="K149" s="8"/>
      <c r="L149" s="72"/>
      <c r="M149" s="51"/>
      <c r="N149" s="8"/>
    </row>
    <row r="150" spans="1:14" x14ac:dyDescent="0.2">
      <c r="A150" s="4">
        <v>141</v>
      </c>
      <c r="B150" s="2"/>
      <c r="C150" s="120"/>
      <c r="D150" s="143"/>
      <c r="E150" s="140"/>
      <c r="F150" s="122"/>
      <c r="G150" s="58"/>
      <c r="H150" s="56"/>
      <c r="I150" s="3"/>
      <c r="J150" s="3"/>
      <c r="K150" s="7"/>
      <c r="L150" s="72"/>
      <c r="M150" s="50"/>
      <c r="N150" s="7"/>
    </row>
    <row r="151" spans="1:14" x14ac:dyDescent="0.2">
      <c r="A151" s="4">
        <v>142</v>
      </c>
      <c r="B151" s="2"/>
      <c r="C151" s="120"/>
      <c r="D151" s="143"/>
      <c r="E151" s="140"/>
      <c r="F151" s="122"/>
      <c r="G151" s="58"/>
      <c r="H151" s="56"/>
      <c r="I151" s="3"/>
      <c r="J151" s="3"/>
      <c r="K151" s="7"/>
      <c r="L151" s="72"/>
      <c r="M151" s="50"/>
      <c r="N151" s="7"/>
    </row>
    <row r="152" spans="1:14" x14ac:dyDescent="0.2">
      <c r="A152" s="4">
        <v>143</v>
      </c>
      <c r="B152" s="2"/>
      <c r="C152" s="120"/>
      <c r="D152" s="143"/>
      <c r="E152" s="140"/>
      <c r="F152" s="122"/>
      <c r="G152" s="58"/>
      <c r="H152" s="56"/>
      <c r="I152" s="3"/>
      <c r="J152" s="3"/>
      <c r="K152" s="7"/>
      <c r="L152" s="72"/>
      <c r="M152" s="50"/>
      <c r="N152" s="7"/>
    </row>
    <row r="153" spans="1:14" x14ac:dyDescent="0.2">
      <c r="A153" s="4">
        <v>144</v>
      </c>
      <c r="B153" s="2"/>
      <c r="C153" s="120"/>
      <c r="D153" s="143"/>
      <c r="E153" s="140"/>
      <c r="F153" s="122"/>
      <c r="G153" s="58"/>
      <c r="H153" s="56"/>
      <c r="I153" s="3"/>
      <c r="J153" s="3"/>
      <c r="K153" s="7"/>
      <c r="L153" s="72"/>
      <c r="M153" s="50"/>
      <c r="N153" s="7"/>
    </row>
    <row r="154" spans="1:14" x14ac:dyDescent="0.2">
      <c r="A154" s="4">
        <v>145</v>
      </c>
      <c r="B154" s="2"/>
      <c r="C154" s="120"/>
      <c r="D154" s="143"/>
      <c r="E154" s="140"/>
      <c r="F154" s="122"/>
      <c r="G154" s="58"/>
      <c r="H154" s="56"/>
      <c r="I154" s="3"/>
      <c r="J154" s="3"/>
      <c r="K154" s="7"/>
      <c r="L154" s="72"/>
      <c r="M154" s="50"/>
      <c r="N154" s="7"/>
    </row>
    <row r="155" spans="1:14" x14ac:dyDescent="0.2">
      <c r="A155" s="4">
        <v>146</v>
      </c>
      <c r="B155" s="2"/>
      <c r="C155" s="120"/>
      <c r="D155" s="143"/>
      <c r="E155" s="140"/>
      <c r="F155" s="122"/>
      <c r="G155" s="58"/>
      <c r="H155" s="56"/>
      <c r="I155" s="3"/>
      <c r="J155" s="3"/>
      <c r="K155" s="7"/>
      <c r="L155" s="72"/>
      <c r="M155" s="50"/>
      <c r="N155" s="7"/>
    </row>
    <row r="156" spans="1:14" x14ac:dyDescent="0.2">
      <c r="A156" s="4">
        <v>147</v>
      </c>
      <c r="B156" s="2"/>
      <c r="C156" s="120"/>
      <c r="D156" s="143"/>
      <c r="E156" s="140"/>
      <c r="F156" s="122"/>
      <c r="G156" s="58"/>
      <c r="H156" s="56"/>
      <c r="I156" s="3"/>
      <c r="J156" s="3"/>
      <c r="K156" s="7"/>
      <c r="L156" s="72"/>
      <c r="M156" s="50"/>
      <c r="N156" s="7"/>
    </row>
    <row r="157" spans="1:14" x14ac:dyDescent="0.2">
      <c r="A157" s="4">
        <v>148</v>
      </c>
      <c r="B157" s="2"/>
      <c r="C157" s="120"/>
      <c r="D157" s="143"/>
      <c r="E157" s="140"/>
      <c r="F157" s="122"/>
      <c r="G157" s="58"/>
      <c r="H157" s="56"/>
      <c r="I157" s="3"/>
      <c r="J157" s="3"/>
      <c r="K157" s="7"/>
      <c r="L157" s="72"/>
      <c r="M157" s="50"/>
      <c r="N157" s="7"/>
    </row>
    <row r="158" spans="1:14" x14ac:dyDescent="0.2">
      <c r="A158" s="4">
        <v>149</v>
      </c>
      <c r="B158" s="2"/>
      <c r="C158" s="120"/>
      <c r="D158" s="143"/>
      <c r="E158" s="140"/>
      <c r="F158" s="122"/>
      <c r="G158" s="58"/>
      <c r="H158" s="56"/>
      <c r="I158" s="3"/>
      <c r="J158" s="3"/>
      <c r="K158" s="7"/>
      <c r="L158" s="72"/>
      <c r="M158" s="50"/>
      <c r="N158" s="7"/>
    </row>
    <row r="159" spans="1:14" x14ac:dyDescent="0.2">
      <c r="A159" s="4">
        <v>150</v>
      </c>
      <c r="B159" s="5"/>
      <c r="C159" s="121"/>
      <c r="D159" s="144"/>
      <c r="E159" s="141"/>
      <c r="F159" s="123"/>
      <c r="G159" s="59"/>
      <c r="H159" s="57"/>
      <c r="I159" s="6"/>
      <c r="J159" s="6"/>
      <c r="K159" s="8"/>
      <c r="L159" s="72"/>
      <c r="M159" s="51"/>
      <c r="N159" s="8"/>
    </row>
    <row r="160" spans="1:14" x14ac:dyDescent="0.2">
      <c r="A160" s="4">
        <v>151</v>
      </c>
      <c r="B160" s="2"/>
      <c r="C160" s="120"/>
      <c r="D160" s="143"/>
      <c r="E160" s="140"/>
      <c r="F160" s="122"/>
      <c r="G160" s="58"/>
      <c r="H160" s="56"/>
      <c r="I160" s="3"/>
      <c r="J160" s="3"/>
      <c r="K160" s="7"/>
      <c r="L160" s="72"/>
      <c r="M160" s="50"/>
      <c r="N160" s="7"/>
    </row>
    <row r="161" spans="1:14" x14ac:dyDescent="0.2">
      <c r="A161" s="4">
        <v>152</v>
      </c>
      <c r="B161" s="2"/>
      <c r="C161" s="120"/>
      <c r="D161" s="143"/>
      <c r="E161" s="140"/>
      <c r="F161" s="122"/>
      <c r="G161" s="58"/>
      <c r="H161" s="56"/>
      <c r="I161" s="3"/>
      <c r="J161" s="3"/>
      <c r="K161" s="7"/>
      <c r="L161" s="72"/>
      <c r="M161" s="50"/>
      <c r="N161" s="7"/>
    </row>
    <row r="162" spans="1:14" x14ac:dyDescent="0.2">
      <c r="A162" s="4">
        <v>153</v>
      </c>
      <c r="B162" s="2"/>
      <c r="C162" s="120"/>
      <c r="D162" s="143"/>
      <c r="E162" s="140"/>
      <c r="F162" s="122"/>
      <c r="G162" s="58"/>
      <c r="H162" s="56"/>
      <c r="I162" s="3"/>
      <c r="J162" s="3"/>
      <c r="K162" s="7"/>
      <c r="L162" s="72"/>
      <c r="M162" s="50"/>
      <c r="N162" s="7"/>
    </row>
    <row r="163" spans="1:14" x14ac:dyDescent="0.2">
      <c r="A163" s="4">
        <v>154</v>
      </c>
      <c r="B163" s="2"/>
      <c r="C163" s="120"/>
      <c r="D163" s="143"/>
      <c r="E163" s="140"/>
      <c r="F163" s="122"/>
      <c r="G163" s="58"/>
      <c r="H163" s="56"/>
      <c r="I163" s="3"/>
      <c r="J163" s="3"/>
      <c r="K163" s="7"/>
      <c r="L163" s="72"/>
      <c r="M163" s="50"/>
      <c r="N163" s="7"/>
    </row>
    <row r="164" spans="1:14" x14ac:dyDescent="0.2">
      <c r="A164" s="4">
        <v>155</v>
      </c>
      <c r="B164" s="2"/>
      <c r="C164" s="120"/>
      <c r="D164" s="143"/>
      <c r="E164" s="140"/>
      <c r="F164" s="122"/>
      <c r="G164" s="58"/>
      <c r="H164" s="56"/>
      <c r="I164" s="3"/>
      <c r="J164" s="3"/>
      <c r="K164" s="7"/>
      <c r="L164" s="72"/>
      <c r="M164" s="50"/>
      <c r="N164" s="7"/>
    </row>
    <row r="165" spans="1:14" x14ac:dyDescent="0.2">
      <c r="A165" s="4">
        <v>156</v>
      </c>
      <c r="B165" s="2"/>
      <c r="C165" s="120"/>
      <c r="D165" s="143"/>
      <c r="E165" s="140"/>
      <c r="F165" s="122"/>
      <c r="G165" s="58"/>
      <c r="H165" s="56"/>
      <c r="I165" s="3"/>
      <c r="J165" s="3"/>
      <c r="K165" s="7"/>
      <c r="L165" s="72"/>
      <c r="M165" s="50"/>
      <c r="N165" s="7"/>
    </row>
    <row r="166" spans="1:14" x14ac:dyDescent="0.2">
      <c r="A166" s="4">
        <v>157</v>
      </c>
      <c r="B166" s="2"/>
      <c r="C166" s="120"/>
      <c r="D166" s="143"/>
      <c r="E166" s="140"/>
      <c r="F166" s="122"/>
      <c r="G166" s="58"/>
      <c r="H166" s="56"/>
      <c r="I166" s="3"/>
      <c r="J166" s="3"/>
      <c r="K166" s="7"/>
      <c r="L166" s="72"/>
      <c r="M166" s="50"/>
      <c r="N166" s="7"/>
    </row>
    <row r="167" spans="1:14" x14ac:dyDescent="0.2">
      <c r="A167" s="4">
        <v>158</v>
      </c>
      <c r="B167" s="2"/>
      <c r="C167" s="120"/>
      <c r="D167" s="143"/>
      <c r="E167" s="140"/>
      <c r="F167" s="122"/>
      <c r="G167" s="58"/>
      <c r="H167" s="56"/>
      <c r="I167" s="3"/>
      <c r="J167" s="3"/>
      <c r="K167" s="7"/>
      <c r="L167" s="72"/>
      <c r="M167" s="50"/>
      <c r="N167" s="7"/>
    </row>
    <row r="168" spans="1:14" x14ac:dyDescent="0.2">
      <c r="A168" s="4">
        <v>159</v>
      </c>
      <c r="B168" s="2"/>
      <c r="C168" s="120"/>
      <c r="D168" s="143"/>
      <c r="E168" s="140"/>
      <c r="F168" s="122"/>
      <c r="G168" s="58"/>
      <c r="H168" s="56"/>
      <c r="I168" s="3"/>
      <c r="J168" s="3"/>
      <c r="K168" s="7"/>
      <c r="L168" s="72"/>
      <c r="M168" s="50"/>
      <c r="N168" s="7"/>
    </row>
    <row r="169" spans="1:14" x14ac:dyDescent="0.2">
      <c r="A169" s="4">
        <v>160</v>
      </c>
      <c r="B169" s="5"/>
      <c r="C169" s="121"/>
      <c r="D169" s="144"/>
      <c r="E169" s="141"/>
      <c r="F169" s="123"/>
      <c r="G169" s="59"/>
      <c r="H169" s="57"/>
      <c r="I169" s="6"/>
      <c r="J169" s="6"/>
      <c r="K169" s="8"/>
      <c r="L169" s="72"/>
      <c r="M169" s="51"/>
      <c r="N169" s="8"/>
    </row>
    <row r="170" spans="1:14" x14ac:dyDescent="0.2">
      <c r="A170" s="4">
        <v>161</v>
      </c>
      <c r="B170" s="2"/>
      <c r="C170" s="120"/>
      <c r="D170" s="143"/>
      <c r="E170" s="140"/>
      <c r="F170" s="122"/>
      <c r="G170" s="58"/>
      <c r="H170" s="56"/>
      <c r="I170" s="3"/>
      <c r="J170" s="3"/>
      <c r="K170" s="7"/>
      <c r="L170" s="72"/>
      <c r="M170" s="50"/>
      <c r="N170" s="7"/>
    </row>
    <row r="171" spans="1:14" x14ac:dyDescent="0.2">
      <c r="A171" s="4">
        <v>162</v>
      </c>
      <c r="B171" s="2"/>
      <c r="C171" s="120"/>
      <c r="D171" s="143"/>
      <c r="E171" s="140"/>
      <c r="F171" s="122"/>
      <c r="G171" s="58"/>
      <c r="H171" s="56"/>
      <c r="I171" s="3"/>
      <c r="J171" s="3"/>
      <c r="K171" s="7"/>
      <c r="L171" s="72"/>
      <c r="M171" s="50"/>
      <c r="N171" s="7"/>
    </row>
    <row r="172" spans="1:14" x14ac:dyDescent="0.2">
      <c r="A172" s="4">
        <v>163</v>
      </c>
      <c r="B172" s="2"/>
      <c r="C172" s="120"/>
      <c r="D172" s="143"/>
      <c r="E172" s="140"/>
      <c r="F172" s="122"/>
      <c r="G172" s="58"/>
      <c r="H172" s="56"/>
      <c r="I172" s="3"/>
      <c r="J172" s="3"/>
      <c r="K172" s="7"/>
      <c r="L172" s="72"/>
      <c r="M172" s="50"/>
      <c r="N172" s="7"/>
    </row>
    <row r="173" spans="1:14" x14ac:dyDescent="0.2">
      <c r="A173" s="4">
        <v>164</v>
      </c>
      <c r="B173" s="2"/>
      <c r="C173" s="120"/>
      <c r="D173" s="143"/>
      <c r="E173" s="140"/>
      <c r="F173" s="122"/>
      <c r="G173" s="58"/>
      <c r="H173" s="56"/>
      <c r="I173" s="3"/>
      <c r="J173" s="3"/>
      <c r="K173" s="7"/>
      <c r="L173" s="72"/>
      <c r="M173" s="50"/>
      <c r="N173" s="7"/>
    </row>
    <row r="174" spans="1:14" x14ac:dyDescent="0.2">
      <c r="A174" s="4">
        <v>165</v>
      </c>
      <c r="B174" s="2"/>
      <c r="C174" s="120"/>
      <c r="D174" s="143"/>
      <c r="E174" s="140"/>
      <c r="F174" s="122"/>
      <c r="G174" s="58"/>
      <c r="H174" s="56"/>
      <c r="I174" s="3"/>
      <c r="J174" s="3"/>
      <c r="K174" s="7"/>
      <c r="L174" s="72"/>
      <c r="M174" s="50"/>
      <c r="N174" s="7"/>
    </row>
    <row r="175" spans="1:14" x14ac:dyDescent="0.2">
      <c r="A175" s="4">
        <v>166</v>
      </c>
      <c r="B175" s="2"/>
      <c r="C175" s="120"/>
      <c r="D175" s="143"/>
      <c r="E175" s="140"/>
      <c r="F175" s="122"/>
      <c r="G175" s="58"/>
      <c r="H175" s="56"/>
      <c r="I175" s="3"/>
      <c r="J175" s="3"/>
      <c r="K175" s="7"/>
      <c r="L175" s="72"/>
      <c r="M175" s="50"/>
      <c r="N175" s="7"/>
    </row>
    <row r="176" spans="1:14" x14ac:dyDescent="0.2">
      <c r="A176" s="4">
        <v>167</v>
      </c>
      <c r="B176" s="2"/>
      <c r="C176" s="120"/>
      <c r="D176" s="143"/>
      <c r="E176" s="140"/>
      <c r="F176" s="122"/>
      <c r="G176" s="58"/>
      <c r="H176" s="56"/>
      <c r="I176" s="3"/>
      <c r="J176" s="3"/>
      <c r="K176" s="7"/>
      <c r="L176" s="72"/>
      <c r="M176" s="50"/>
      <c r="N176" s="7"/>
    </row>
    <row r="177" spans="1:14" x14ac:dyDescent="0.2">
      <c r="A177" s="4">
        <v>168</v>
      </c>
      <c r="B177" s="2"/>
      <c r="C177" s="120"/>
      <c r="D177" s="143"/>
      <c r="E177" s="140"/>
      <c r="F177" s="122"/>
      <c r="G177" s="58"/>
      <c r="H177" s="56"/>
      <c r="I177" s="3"/>
      <c r="J177" s="3"/>
      <c r="K177" s="7"/>
      <c r="L177" s="72"/>
      <c r="M177" s="50"/>
      <c r="N177" s="7"/>
    </row>
    <row r="178" spans="1:14" x14ac:dyDescent="0.2">
      <c r="A178" s="4">
        <v>169</v>
      </c>
      <c r="B178" s="2"/>
      <c r="C178" s="120"/>
      <c r="D178" s="143"/>
      <c r="E178" s="140"/>
      <c r="F178" s="122"/>
      <c r="G178" s="58"/>
      <c r="H178" s="56"/>
      <c r="I178" s="3"/>
      <c r="J178" s="3"/>
      <c r="K178" s="7"/>
      <c r="L178" s="72"/>
      <c r="M178" s="50"/>
      <c r="N178" s="7"/>
    </row>
    <row r="179" spans="1:14" x14ac:dyDescent="0.2">
      <c r="A179" s="4">
        <v>170</v>
      </c>
      <c r="B179" s="5"/>
      <c r="C179" s="121"/>
      <c r="D179" s="144"/>
      <c r="E179" s="141"/>
      <c r="F179" s="123"/>
      <c r="G179" s="59"/>
      <c r="H179" s="57"/>
      <c r="I179" s="6"/>
      <c r="J179" s="6"/>
      <c r="K179" s="8"/>
      <c r="L179" s="72"/>
      <c r="M179" s="51"/>
      <c r="N179" s="8"/>
    </row>
    <row r="180" spans="1:14" x14ac:dyDescent="0.2">
      <c r="A180" s="4">
        <v>171</v>
      </c>
      <c r="B180" s="2"/>
      <c r="C180" s="120"/>
      <c r="D180" s="143"/>
      <c r="E180" s="140"/>
      <c r="F180" s="122"/>
      <c r="G180" s="58"/>
      <c r="H180" s="56"/>
      <c r="I180" s="3"/>
      <c r="J180" s="3"/>
      <c r="K180" s="7"/>
      <c r="L180" s="72"/>
      <c r="M180" s="50"/>
      <c r="N180" s="7"/>
    </row>
    <row r="181" spans="1:14" x14ac:dyDescent="0.2">
      <c r="A181" s="4">
        <v>172</v>
      </c>
      <c r="B181" s="2"/>
      <c r="C181" s="120"/>
      <c r="D181" s="143"/>
      <c r="E181" s="140"/>
      <c r="F181" s="122"/>
      <c r="G181" s="58"/>
      <c r="H181" s="56"/>
      <c r="I181" s="3"/>
      <c r="J181" s="3"/>
      <c r="K181" s="7"/>
      <c r="L181" s="72"/>
      <c r="M181" s="50"/>
      <c r="N181" s="7"/>
    </row>
    <row r="182" spans="1:14" x14ac:dyDescent="0.2">
      <c r="A182" s="4">
        <v>173</v>
      </c>
      <c r="B182" s="2"/>
      <c r="C182" s="120"/>
      <c r="D182" s="143"/>
      <c r="E182" s="140"/>
      <c r="F182" s="122"/>
      <c r="G182" s="58"/>
      <c r="H182" s="56"/>
      <c r="I182" s="3"/>
      <c r="J182" s="3"/>
      <c r="K182" s="7"/>
      <c r="L182" s="72"/>
      <c r="M182" s="50"/>
      <c r="N182" s="7"/>
    </row>
    <row r="183" spans="1:14" x14ac:dyDescent="0.2">
      <c r="A183" s="4">
        <v>174</v>
      </c>
      <c r="B183" s="2"/>
      <c r="C183" s="120"/>
      <c r="D183" s="143"/>
      <c r="E183" s="140"/>
      <c r="F183" s="122"/>
      <c r="G183" s="58"/>
      <c r="H183" s="56"/>
      <c r="I183" s="3"/>
      <c r="J183" s="3"/>
      <c r="K183" s="7"/>
      <c r="L183" s="72"/>
      <c r="M183" s="50"/>
      <c r="N183" s="7"/>
    </row>
    <row r="184" spans="1:14" x14ac:dyDescent="0.2">
      <c r="A184" s="4">
        <v>175</v>
      </c>
      <c r="B184" s="2"/>
      <c r="C184" s="120"/>
      <c r="D184" s="143"/>
      <c r="E184" s="140"/>
      <c r="F184" s="122"/>
      <c r="G184" s="58"/>
      <c r="H184" s="56"/>
      <c r="I184" s="3"/>
      <c r="J184" s="3"/>
      <c r="K184" s="7"/>
      <c r="L184" s="72"/>
      <c r="M184" s="50"/>
      <c r="N184" s="7"/>
    </row>
    <row r="185" spans="1:14" x14ac:dyDescent="0.2">
      <c r="A185" s="4">
        <v>176</v>
      </c>
      <c r="B185" s="2"/>
      <c r="C185" s="120"/>
      <c r="D185" s="143"/>
      <c r="E185" s="140"/>
      <c r="F185" s="122"/>
      <c r="G185" s="58"/>
      <c r="H185" s="56"/>
      <c r="I185" s="3"/>
      <c r="J185" s="3"/>
      <c r="K185" s="7"/>
      <c r="L185" s="72"/>
      <c r="M185" s="50"/>
      <c r="N185" s="7"/>
    </row>
    <row r="186" spans="1:14" x14ac:dyDescent="0.2">
      <c r="A186" s="4">
        <v>177</v>
      </c>
      <c r="B186" s="2"/>
      <c r="C186" s="120"/>
      <c r="D186" s="143"/>
      <c r="E186" s="140"/>
      <c r="F186" s="122"/>
      <c r="G186" s="58"/>
      <c r="H186" s="56"/>
      <c r="I186" s="3"/>
      <c r="J186" s="3"/>
      <c r="K186" s="7"/>
      <c r="L186" s="72"/>
      <c r="M186" s="50"/>
      <c r="N186" s="7"/>
    </row>
    <row r="187" spans="1:14" x14ac:dyDescent="0.2">
      <c r="A187" s="4">
        <v>178</v>
      </c>
      <c r="B187" s="2"/>
      <c r="C187" s="120"/>
      <c r="D187" s="143"/>
      <c r="E187" s="140"/>
      <c r="F187" s="122"/>
      <c r="G187" s="58"/>
      <c r="H187" s="56"/>
      <c r="I187" s="3"/>
      <c r="J187" s="3"/>
      <c r="K187" s="7"/>
      <c r="L187" s="72"/>
      <c r="M187" s="50"/>
      <c r="N187" s="7"/>
    </row>
    <row r="188" spans="1:14" x14ac:dyDescent="0.2">
      <c r="A188" s="4">
        <v>179</v>
      </c>
      <c r="B188" s="2"/>
      <c r="C188" s="120"/>
      <c r="D188" s="143"/>
      <c r="E188" s="140"/>
      <c r="F188" s="122"/>
      <c r="G188" s="58"/>
      <c r="H188" s="56"/>
      <c r="I188" s="3"/>
      <c r="J188" s="3"/>
      <c r="K188" s="7"/>
      <c r="L188" s="72"/>
      <c r="M188" s="50"/>
      <c r="N188" s="7"/>
    </row>
    <row r="189" spans="1:14" x14ac:dyDescent="0.2">
      <c r="A189" s="4">
        <v>180</v>
      </c>
      <c r="B189" s="5"/>
      <c r="C189" s="121"/>
      <c r="D189" s="144"/>
      <c r="E189" s="141"/>
      <c r="F189" s="123"/>
      <c r="G189" s="59"/>
      <c r="H189" s="57"/>
      <c r="I189" s="6"/>
      <c r="J189" s="6"/>
      <c r="K189" s="8"/>
      <c r="L189" s="72"/>
      <c r="M189" s="51"/>
      <c r="N189" s="8"/>
    </row>
    <row r="190" spans="1:14" x14ac:dyDescent="0.2">
      <c r="A190" s="4">
        <v>181</v>
      </c>
      <c r="B190" s="2"/>
      <c r="C190" s="120"/>
      <c r="D190" s="143"/>
      <c r="E190" s="140"/>
      <c r="F190" s="122"/>
      <c r="G190" s="58"/>
      <c r="H190" s="56"/>
      <c r="I190" s="3"/>
      <c r="J190" s="3"/>
      <c r="K190" s="7"/>
      <c r="L190" s="72"/>
      <c r="M190" s="50"/>
      <c r="N190" s="7"/>
    </row>
    <row r="191" spans="1:14" x14ac:dyDescent="0.2">
      <c r="A191" s="4">
        <v>182</v>
      </c>
      <c r="B191" s="2"/>
      <c r="C191" s="120"/>
      <c r="D191" s="143"/>
      <c r="E191" s="140"/>
      <c r="F191" s="122"/>
      <c r="G191" s="58"/>
      <c r="H191" s="56"/>
      <c r="I191" s="3"/>
      <c r="J191" s="3"/>
      <c r="K191" s="7"/>
      <c r="L191" s="72"/>
      <c r="M191" s="50"/>
      <c r="N191" s="7"/>
    </row>
    <row r="192" spans="1:14" x14ac:dyDescent="0.2">
      <c r="A192" s="4">
        <v>183</v>
      </c>
      <c r="B192" s="2"/>
      <c r="C192" s="120"/>
      <c r="D192" s="143"/>
      <c r="E192" s="140"/>
      <c r="F192" s="122"/>
      <c r="G192" s="58"/>
      <c r="H192" s="56"/>
      <c r="I192" s="3"/>
      <c r="J192" s="3"/>
      <c r="K192" s="7"/>
      <c r="L192" s="72"/>
      <c r="M192" s="50"/>
      <c r="N192" s="7"/>
    </row>
    <row r="193" spans="1:14" x14ac:dyDescent="0.2">
      <c r="A193" s="4">
        <v>184</v>
      </c>
      <c r="B193" s="2"/>
      <c r="C193" s="120"/>
      <c r="D193" s="143"/>
      <c r="E193" s="140"/>
      <c r="F193" s="122"/>
      <c r="G193" s="58"/>
      <c r="H193" s="56"/>
      <c r="I193" s="3"/>
      <c r="J193" s="3"/>
      <c r="K193" s="7"/>
      <c r="L193" s="72"/>
      <c r="M193" s="50"/>
      <c r="N193" s="7"/>
    </row>
    <row r="194" spans="1:14" x14ac:dyDescent="0.2">
      <c r="A194" s="4">
        <v>185</v>
      </c>
      <c r="B194" s="2"/>
      <c r="C194" s="120"/>
      <c r="D194" s="143"/>
      <c r="E194" s="140"/>
      <c r="F194" s="122"/>
      <c r="G194" s="58"/>
      <c r="H194" s="56"/>
      <c r="I194" s="3"/>
      <c r="J194" s="3"/>
      <c r="K194" s="7"/>
      <c r="L194" s="72"/>
      <c r="M194" s="50"/>
      <c r="N194" s="7"/>
    </row>
    <row r="195" spans="1:14" x14ac:dyDescent="0.2">
      <c r="A195" s="4">
        <v>186</v>
      </c>
      <c r="B195" s="2"/>
      <c r="C195" s="120"/>
      <c r="D195" s="143"/>
      <c r="E195" s="140"/>
      <c r="F195" s="122"/>
      <c r="G195" s="58"/>
      <c r="H195" s="56"/>
      <c r="I195" s="3"/>
      <c r="J195" s="3"/>
      <c r="K195" s="7"/>
      <c r="L195" s="72"/>
      <c r="M195" s="50"/>
      <c r="N195" s="7"/>
    </row>
    <row r="196" spans="1:14" x14ac:dyDescent="0.2">
      <c r="A196" s="4">
        <v>187</v>
      </c>
      <c r="B196" s="2"/>
      <c r="C196" s="120"/>
      <c r="D196" s="143"/>
      <c r="E196" s="140"/>
      <c r="F196" s="122"/>
      <c r="G196" s="58"/>
      <c r="H196" s="56"/>
      <c r="I196" s="3"/>
      <c r="J196" s="3"/>
      <c r="K196" s="7"/>
      <c r="L196" s="72"/>
      <c r="M196" s="50"/>
      <c r="N196" s="7"/>
    </row>
    <row r="197" spans="1:14" x14ac:dyDescent="0.2">
      <c r="A197" s="4">
        <v>188</v>
      </c>
      <c r="B197" s="2"/>
      <c r="C197" s="120"/>
      <c r="D197" s="143"/>
      <c r="E197" s="140"/>
      <c r="F197" s="122"/>
      <c r="G197" s="58"/>
      <c r="H197" s="56"/>
      <c r="I197" s="3"/>
      <c r="J197" s="3"/>
      <c r="K197" s="7"/>
      <c r="L197" s="72"/>
      <c r="M197" s="50"/>
      <c r="N197" s="7"/>
    </row>
    <row r="198" spans="1:14" x14ac:dyDescent="0.2">
      <c r="A198" s="4">
        <v>189</v>
      </c>
      <c r="B198" s="2"/>
      <c r="C198" s="120"/>
      <c r="D198" s="143"/>
      <c r="E198" s="140"/>
      <c r="F198" s="122"/>
      <c r="G198" s="58"/>
      <c r="H198" s="56"/>
      <c r="I198" s="3"/>
      <c r="J198" s="3"/>
      <c r="K198" s="7"/>
      <c r="L198" s="72"/>
      <c r="M198" s="50"/>
      <c r="N198" s="7"/>
    </row>
    <row r="199" spans="1:14" x14ac:dyDescent="0.2">
      <c r="A199" s="4">
        <v>190</v>
      </c>
      <c r="B199" s="5"/>
      <c r="C199" s="121"/>
      <c r="D199" s="144"/>
      <c r="E199" s="141"/>
      <c r="F199" s="123"/>
      <c r="G199" s="59"/>
      <c r="H199" s="57"/>
      <c r="I199" s="6"/>
      <c r="J199" s="6"/>
      <c r="K199" s="8"/>
      <c r="L199" s="72"/>
      <c r="M199" s="51"/>
      <c r="N199" s="8"/>
    </row>
    <row r="200" spans="1:14" x14ac:dyDescent="0.2">
      <c r="A200" s="4">
        <v>191</v>
      </c>
      <c r="B200" s="2"/>
      <c r="C200" s="120"/>
      <c r="D200" s="143"/>
      <c r="E200" s="140"/>
      <c r="F200" s="122"/>
      <c r="G200" s="58"/>
      <c r="H200" s="56"/>
      <c r="I200" s="3"/>
      <c r="J200" s="3"/>
      <c r="K200" s="7"/>
      <c r="L200" s="72"/>
      <c r="M200" s="50"/>
      <c r="N200" s="7"/>
    </row>
    <row r="201" spans="1:14" x14ac:dyDescent="0.2">
      <c r="A201" s="4">
        <v>192</v>
      </c>
      <c r="B201" s="2"/>
      <c r="C201" s="120"/>
      <c r="D201" s="143"/>
      <c r="E201" s="140"/>
      <c r="F201" s="122"/>
      <c r="G201" s="58"/>
      <c r="H201" s="56"/>
      <c r="I201" s="3"/>
      <c r="J201" s="3"/>
      <c r="K201" s="7"/>
      <c r="L201" s="72"/>
      <c r="M201" s="50"/>
      <c r="N201" s="7"/>
    </row>
    <row r="202" spans="1:14" x14ac:dyDescent="0.2">
      <c r="A202" s="4">
        <v>193</v>
      </c>
      <c r="B202" s="2"/>
      <c r="C202" s="120"/>
      <c r="D202" s="143"/>
      <c r="E202" s="140"/>
      <c r="F202" s="122"/>
      <c r="G202" s="58"/>
      <c r="H202" s="56"/>
      <c r="I202" s="3"/>
      <c r="J202" s="3"/>
      <c r="K202" s="7"/>
      <c r="L202" s="72"/>
      <c r="M202" s="50"/>
      <c r="N202" s="7"/>
    </row>
    <row r="203" spans="1:14" x14ac:dyDescent="0.2">
      <c r="A203" s="4">
        <v>194</v>
      </c>
      <c r="B203" s="2"/>
      <c r="C203" s="120"/>
      <c r="D203" s="143"/>
      <c r="E203" s="140"/>
      <c r="F203" s="122"/>
      <c r="G203" s="58"/>
      <c r="H203" s="56"/>
      <c r="I203" s="3"/>
      <c r="J203" s="3"/>
      <c r="K203" s="7"/>
      <c r="L203" s="72"/>
      <c r="M203" s="50"/>
      <c r="N203" s="7"/>
    </row>
    <row r="204" spans="1:14" x14ac:dyDescent="0.2">
      <c r="A204" s="4">
        <v>195</v>
      </c>
      <c r="B204" s="2"/>
      <c r="C204" s="120"/>
      <c r="D204" s="143"/>
      <c r="E204" s="140"/>
      <c r="F204" s="122"/>
      <c r="G204" s="58"/>
      <c r="H204" s="56"/>
      <c r="I204" s="3"/>
      <c r="J204" s="3"/>
      <c r="K204" s="7"/>
      <c r="L204" s="72"/>
      <c r="M204" s="50"/>
      <c r="N204" s="7"/>
    </row>
    <row r="205" spans="1:14" x14ac:dyDescent="0.2">
      <c r="A205" s="4">
        <v>196</v>
      </c>
      <c r="B205" s="2"/>
      <c r="C205" s="120"/>
      <c r="D205" s="143"/>
      <c r="E205" s="140"/>
      <c r="F205" s="122"/>
      <c r="G205" s="58"/>
      <c r="H205" s="56"/>
      <c r="I205" s="3"/>
      <c r="J205" s="3"/>
      <c r="K205" s="7"/>
      <c r="L205" s="72"/>
      <c r="M205" s="50"/>
      <c r="N205" s="7"/>
    </row>
    <row r="206" spans="1:14" x14ac:dyDescent="0.2">
      <c r="A206" s="4">
        <v>197</v>
      </c>
      <c r="B206" s="2"/>
      <c r="C206" s="120"/>
      <c r="D206" s="143"/>
      <c r="E206" s="140"/>
      <c r="F206" s="122"/>
      <c r="G206" s="58"/>
      <c r="H206" s="56"/>
      <c r="I206" s="3"/>
      <c r="J206" s="3"/>
      <c r="K206" s="7"/>
      <c r="L206" s="72"/>
      <c r="M206" s="50"/>
      <c r="N206" s="7"/>
    </row>
    <row r="207" spans="1:14" x14ac:dyDescent="0.2">
      <c r="A207" s="4">
        <v>198</v>
      </c>
      <c r="B207" s="2"/>
      <c r="C207" s="120"/>
      <c r="D207" s="143"/>
      <c r="E207" s="140"/>
      <c r="F207" s="122"/>
      <c r="G207" s="58"/>
      <c r="H207" s="56"/>
      <c r="I207" s="3"/>
      <c r="J207" s="3"/>
      <c r="K207" s="7"/>
      <c r="L207" s="72"/>
      <c r="M207" s="50"/>
      <c r="N207" s="7"/>
    </row>
    <row r="208" spans="1:14" x14ac:dyDescent="0.2">
      <c r="A208" s="4">
        <v>199</v>
      </c>
      <c r="B208" s="2"/>
      <c r="C208" s="120"/>
      <c r="D208" s="143"/>
      <c r="E208" s="140"/>
      <c r="F208" s="122"/>
      <c r="G208" s="58"/>
      <c r="H208" s="56"/>
      <c r="I208" s="3"/>
      <c r="J208" s="3"/>
      <c r="K208" s="7"/>
      <c r="L208" s="72"/>
      <c r="M208" s="50"/>
      <c r="N208" s="7"/>
    </row>
    <row r="209" spans="1:14" ht="16" thickBot="1" x14ac:dyDescent="0.25">
      <c r="A209" s="4">
        <v>200</v>
      </c>
      <c r="B209" s="5"/>
      <c r="C209" s="121"/>
      <c r="D209" s="145"/>
      <c r="E209" s="142"/>
      <c r="F209" s="123"/>
      <c r="G209" s="59"/>
      <c r="H209" s="57"/>
      <c r="I209" s="6"/>
      <c r="J209" s="6"/>
      <c r="K209" s="8"/>
      <c r="L209" s="72"/>
      <c r="M209" s="51"/>
      <c r="N209" s="8"/>
    </row>
  </sheetData>
  <sheetProtection algorithmName="SHA-512" hashValue="7oiXvKHTwarH+MCAl8tl2OO3aaxEIAe6/wvYrVAjeQSGpLUNQ/MEgXONG3S+tRIDNAA/7bqmhHHFpb7tmXSyLw==" saltValue="UhT9TSdWSzvqbxZ55aFddg==" spinCount="100000" sheet="1" objects="1" scenarios="1"/>
  <mergeCells count="7">
    <mergeCell ref="D7:E7"/>
    <mergeCell ref="K1:K3"/>
    <mergeCell ref="H1:H3"/>
    <mergeCell ref="J1:J3"/>
    <mergeCell ref="M1:N1"/>
    <mergeCell ref="M2:N2"/>
    <mergeCell ref="C1:G3"/>
  </mergeCells>
  <conditionalFormatting sqref="A10:A209">
    <cfRule type="expression" dxfId="11" priority="5">
      <formula>AND(M10&lt;&gt;"",N10&lt;&gt;"")</formula>
    </cfRule>
    <cfRule type="expression" dxfId="10" priority="6">
      <formula>AND(M10="",N10&lt;&gt;"")</formula>
    </cfRule>
    <cfRule type="expression" dxfId="9" priority="7">
      <formula>AND(M10&lt;&gt;"",N10="")</formula>
    </cfRule>
  </conditionalFormatting>
  <conditionalFormatting sqref="D10:D209">
    <cfRule type="cellIs" dxfId="8" priority="2" operator="equal">
      <formula>"x"</formula>
    </cfRule>
  </conditionalFormatting>
  <conditionalFormatting sqref="E10:E209">
    <cfRule type="cellIs" dxfId="6" priority="1" operator="equal">
      <formula>"x"</formula>
    </cfRule>
  </conditionalFormatting>
  <pageMargins left="0.23622047244094491" right="0.23622047244094491" top="0.74803149606299213" bottom="0.74803149606299213" header="0.31496062992125984" footer="0.31496062992125984"/>
  <pageSetup paperSize="9" orientation="landscape" horizontalDpi="4294967292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A672D05-0F75-4CBF-A530-9BDC1605F553}">
            <xm:f>SUM(IFERROR(IF(SEARCH('CF-Lijst'!$A$1:$A$29,D8)&gt;0,1,0),0))</xm:f>
            <x14:dxf>
              <fill>
                <patternFill>
                  <bgColor rgb="FFFFFF66"/>
                </patternFill>
              </fill>
              <border>
                <left style="thin">
                  <color rgb="FFFF0000"/>
                </left>
                <right style="thin">
                  <color rgb="FFFF0000"/>
                </right>
                <top style="thin">
                  <color rgb="FFFF0000"/>
                </top>
                <bottom style="thin">
                  <color rgb="FFFF0000"/>
                </bottom>
              </border>
            </x14:dxf>
          </x14:cfRule>
          <xm:sqref>D8:E8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X201"/>
  <sheetViews>
    <sheetView zoomScale="53" zoomScaleNormal="53" workbookViewId="0">
      <selection activeCell="K45" sqref="K45"/>
    </sheetView>
  </sheetViews>
  <sheetFormatPr baseColWidth="10" defaultColWidth="16.33203125" defaultRowHeight="15" x14ac:dyDescent="0.2"/>
  <cols>
    <col min="1" max="1" width="6.5" style="37" customWidth="1"/>
    <col min="2" max="3" width="4.83203125" style="29" customWidth="1"/>
    <col min="4" max="4" width="29.1640625" style="29" customWidth="1"/>
    <col min="5" max="5" width="22.5" style="29" customWidth="1"/>
    <col min="6" max="6" width="10.5" style="29" customWidth="1"/>
    <col min="7" max="7" width="10" style="29" bestFit="1" customWidth="1"/>
    <col min="8" max="8" width="8" style="29" bestFit="1" customWidth="1"/>
    <col min="9" max="9" width="10.5" style="29" customWidth="1"/>
    <col min="10" max="10" width="9.5" style="29" customWidth="1"/>
    <col min="11" max="11" width="13.83203125" style="29" customWidth="1"/>
    <col min="12" max="12" width="11.83203125" style="29" bestFit="1" customWidth="1"/>
    <col min="13" max="15" width="11.6640625" style="29" customWidth="1"/>
    <col min="16" max="17" width="6.5" style="29" customWidth="1"/>
    <col min="18" max="18" width="29.6640625" style="29" customWidth="1"/>
    <col min="19" max="19" width="27.33203125" style="29" bestFit="1" customWidth="1"/>
    <col min="20" max="20" width="32.6640625" style="29" bestFit="1" customWidth="1"/>
    <col min="21" max="21" width="13.5" style="29" bestFit="1" customWidth="1"/>
    <col min="22" max="24" width="6.5" style="29" customWidth="1"/>
    <col min="25" max="16384" width="16.33203125" style="29"/>
  </cols>
  <sheetData>
    <row r="1" spans="1:24" s="41" customFormat="1" ht="56.25" customHeight="1" x14ac:dyDescent="0.2">
      <c r="A1" s="39"/>
      <c r="B1" s="39"/>
      <c r="C1" s="39"/>
      <c r="D1" s="38" t="str">
        <f>('invullen NAW'!B9)</f>
        <v xml:space="preserve">Mevr.  J. </v>
      </c>
      <c r="E1" s="38" t="s">
        <v>81</v>
      </c>
      <c r="F1" s="38" t="str">
        <f>('invullen NAW'!C9)</f>
        <v>de Wit</v>
      </c>
      <c r="G1" s="38" t="str">
        <f>PROPER('invullen NAW'!F9)</f>
        <v>Verlengde Dorpsweg</v>
      </c>
      <c r="H1" s="38" t="str">
        <f>PROPER('invullen NAW'!G9)</f>
        <v>47</v>
      </c>
      <c r="I1" s="38" t="str">
        <f>UPPER('invullen NAW'!H9)</f>
        <v>2981 EG</v>
      </c>
      <c r="J1" s="34" t="str">
        <f>LEFT(I1,4) &amp; " " &amp;  RIGHT(I1,2)</f>
        <v>2981 EG</v>
      </c>
      <c r="K1" s="38" t="str">
        <f>UPPER('invullen NAW'!I9)</f>
        <v>RIDDERKERK</v>
      </c>
      <c r="L1" s="38" t="str">
        <f>UPPER('invullen NAW'!J9)</f>
        <v/>
      </c>
      <c r="M1" s="39" t="str">
        <f>('invullen NAW'!K9)</f>
        <v>x</v>
      </c>
      <c r="N1" s="39" t="str">
        <f>('invullen NAW'!M9)</f>
        <v>x</v>
      </c>
      <c r="O1" s="39" t="str">
        <f>('invullen NAW'!N9)</f>
        <v>x</v>
      </c>
      <c r="P1" s="45"/>
      <c r="Q1" s="45"/>
      <c r="R1" s="40" t="str">
        <f>_xlfn.TEXTJOIN(" ",TRUE,D1:F1)</f>
        <v>Mevr.  J.  REDUCE MEVR. DHR  FAM de Wit</v>
      </c>
      <c r="S1" s="40" t="str">
        <f>_xlfn.TEXTJOIN(" ",TRUE,G1:H1)</f>
        <v>Verlengde Dorpsweg 47</v>
      </c>
      <c r="T1" s="38" t="s">
        <v>38</v>
      </c>
      <c r="U1" s="38" t="str">
        <f>L1</f>
        <v/>
      </c>
      <c r="V1" s="45" t="s">
        <v>39</v>
      </c>
      <c r="W1" s="45" t="s">
        <v>41</v>
      </c>
      <c r="X1" s="45" t="s">
        <v>40</v>
      </c>
    </row>
    <row r="2" spans="1:24" x14ac:dyDescent="0.2">
      <c r="A2" s="124">
        <v>1</v>
      </c>
      <c r="B2" s="124">
        <f>('invullen NAW'!D10)</f>
        <v>0</v>
      </c>
      <c r="C2" s="124">
        <f>('invullen NAW'!E10)</f>
        <v>0</v>
      </c>
      <c r="D2" s="125" t="str">
        <f>TRIM('invullen NAW'!B10)</f>
        <v/>
      </c>
      <c r="E2" s="125" t="str" cm="1">
        <f t="array" aca="1" ref="E2" ca="1">_xlfn.REDUCE(D2,'CF-Lijst'!$A$29:$A$40,_xlfn.LAMBDA(_xlpm.a,_xlpm.b,SUBSTITUTE(_xlpm.a,_xlpm.b,OFFSET(_xlpm.b,0,1))))</f>
        <v/>
      </c>
      <c r="F2" s="125" t="str">
        <f>TRIM('invullen NAW'!C10)</f>
        <v/>
      </c>
      <c r="G2" s="125" t="str">
        <f>PROPER('invullen NAW'!F10)</f>
        <v/>
      </c>
      <c r="H2" s="125" t="str">
        <f>PROPER('invullen NAW'!G10)</f>
        <v/>
      </c>
      <c r="I2" s="125" t="str">
        <f>TRIM(UPPER('invullen NAW'!H10))</f>
        <v/>
      </c>
      <c r="J2" s="48" t="str">
        <f>IF(L2&lt;&gt;"",I2,LEFT(I2,4) &amp; " " &amp;  RIGHT(I2,2))</f>
        <v xml:space="preserve"> </v>
      </c>
      <c r="K2" s="125" t="str">
        <f>UPPER('invullen NAW'!I10)</f>
        <v/>
      </c>
      <c r="L2" s="125" t="str">
        <f>UPPER('invullen NAW'!J10)</f>
        <v/>
      </c>
      <c r="M2" s="124">
        <f>('invullen NAW'!K10)</f>
        <v>0</v>
      </c>
      <c r="N2" s="124">
        <f>('invullen NAW'!M10)</f>
        <v>0</v>
      </c>
      <c r="O2" s="126">
        <f>('invullen NAW'!N10)</f>
        <v>0</v>
      </c>
      <c r="P2" s="133">
        <f t="shared" ref="P2:P11" si="0">B2</f>
        <v>0</v>
      </c>
      <c r="Q2" s="133">
        <f t="shared" ref="Q2:Q11" si="1">C2</f>
        <v>0</v>
      </c>
      <c r="R2" s="35" t="str">
        <f t="shared" ref="R2" ca="1" si="2">_xlfn.TEXTJOIN(" ",TRUE,E2:F2)</f>
        <v/>
      </c>
      <c r="S2" s="35" t="str">
        <f>_xlfn.TEXTJOIN(" ",TRUE,G2:H2)</f>
        <v/>
      </c>
      <c r="T2" s="35" t="str">
        <f>_xlfn.TEXTJOIN("   ",TRUE,J2:K2)</f>
        <v xml:space="preserve"> </v>
      </c>
      <c r="U2" s="35" t="str">
        <f t="shared" ref="U2" si="3">L2</f>
        <v/>
      </c>
      <c r="V2" s="46">
        <f t="shared" ref="V2" si="4">M2</f>
        <v>0</v>
      </c>
      <c r="W2" s="46">
        <f t="shared" ref="W2" si="5">N2</f>
        <v>0</v>
      </c>
      <c r="X2" s="46">
        <f t="shared" ref="X2" si="6">O2</f>
        <v>0</v>
      </c>
    </row>
    <row r="3" spans="1:24" x14ac:dyDescent="0.2">
      <c r="A3" s="127">
        <v>2</v>
      </c>
      <c r="B3" s="127">
        <f>('invullen NAW'!D11)</f>
        <v>0</v>
      </c>
      <c r="C3" s="127">
        <f>('invullen NAW'!E11)</f>
        <v>0</v>
      </c>
      <c r="D3" s="128" t="str">
        <f>TRIM('invullen NAW'!B11)</f>
        <v/>
      </c>
      <c r="E3" s="128" t="str" cm="1">
        <f t="array" aca="1" ref="E3" ca="1">_xlfn.REDUCE(D3,'CF-Lijst'!$A$29:$A$40,_xlfn.LAMBDA(_xlpm.a,_xlpm.b,SUBSTITUTE(_xlpm.a,_xlpm.b,OFFSET(_xlpm.b,0,1))))</f>
        <v/>
      </c>
      <c r="F3" s="128" t="str">
        <f>TRIM('invullen NAW'!C11)</f>
        <v/>
      </c>
      <c r="G3" s="128" t="str">
        <f>PROPER('invullen NAW'!F11)</f>
        <v/>
      </c>
      <c r="H3" s="128" t="str">
        <f>PROPER('invullen NAW'!G11)</f>
        <v/>
      </c>
      <c r="I3" s="49" t="str">
        <f>TRIM(UPPER('invullen NAW'!H11))</f>
        <v/>
      </c>
      <c r="J3" s="128" t="str">
        <f t="shared" ref="J3:J4" si="7">IF(L3&lt;&gt;"",I3,LEFT(I3,4) &amp; " " &amp;  RIGHT(I3,2))</f>
        <v xml:space="preserve"> </v>
      </c>
      <c r="K3" s="49" t="str">
        <f>UPPER('invullen NAW'!I11)</f>
        <v/>
      </c>
      <c r="L3" s="128" t="str">
        <f>UPPER('invullen NAW'!J11)</f>
        <v/>
      </c>
      <c r="M3" s="127">
        <f>('invullen NAW'!K11)</f>
        <v>0</v>
      </c>
      <c r="N3" s="127">
        <f>('invullen NAW'!M11)</f>
        <v>0</v>
      </c>
      <c r="O3" s="129">
        <f>('invullen NAW'!N11)</f>
        <v>0</v>
      </c>
      <c r="P3" s="138">
        <f t="shared" si="0"/>
        <v>0</v>
      </c>
      <c r="Q3" s="138">
        <f t="shared" si="1"/>
        <v>0</v>
      </c>
      <c r="R3" s="139" t="str">
        <f t="shared" ref="R3:R4" ca="1" si="8">_xlfn.TEXTJOIN(" ",TRUE,E3:F3)</f>
        <v/>
      </c>
      <c r="S3" s="139" t="str">
        <f t="shared" ref="S3:S4" si="9">_xlfn.TEXTJOIN(" ",TRUE,G3:H3)</f>
        <v/>
      </c>
      <c r="T3" s="139" t="str">
        <f t="shared" ref="T3:T4" si="10">_xlfn.TEXTJOIN("   ",TRUE,J3:K3)</f>
        <v xml:space="preserve"> </v>
      </c>
      <c r="U3" s="139" t="str">
        <f t="shared" ref="U3:U4" si="11">L3</f>
        <v/>
      </c>
      <c r="V3" s="138">
        <f t="shared" ref="V3:V4" si="12">M3</f>
        <v>0</v>
      </c>
      <c r="W3" s="138">
        <f t="shared" ref="W3:W4" si="13">N3</f>
        <v>0</v>
      </c>
      <c r="X3" s="138">
        <f t="shared" ref="X3:X4" si="14">O3</f>
        <v>0</v>
      </c>
    </row>
    <row r="4" spans="1:24" x14ac:dyDescent="0.2">
      <c r="A4" s="124">
        <v>3</v>
      </c>
      <c r="B4" s="124">
        <f>('invullen NAW'!D12)</f>
        <v>0</v>
      </c>
      <c r="C4" s="124">
        <f>('invullen NAW'!E12)</f>
        <v>0</v>
      </c>
      <c r="D4" s="125" t="str">
        <f>TRIM('invullen NAW'!B12)</f>
        <v/>
      </c>
      <c r="E4" s="125" t="str" cm="1">
        <f t="array" aca="1" ref="E4" ca="1">_xlfn.REDUCE(D4,'CF-Lijst'!$A$29:$A$40,_xlfn.LAMBDA(_xlpm.a,_xlpm.b,SUBSTITUTE(_xlpm.a,_xlpm.b,OFFSET(_xlpm.b,0,1))))</f>
        <v/>
      </c>
      <c r="F4" s="125" t="str">
        <f>TRIM('invullen NAW'!C12)</f>
        <v/>
      </c>
      <c r="G4" s="125" t="str">
        <f>PROPER('invullen NAW'!F12)</f>
        <v/>
      </c>
      <c r="H4" s="125" t="str">
        <f>PROPER('invullen NAW'!G12)</f>
        <v/>
      </c>
      <c r="I4" s="125" t="str">
        <f>TRIM(UPPER('invullen NAW'!H12))</f>
        <v/>
      </c>
      <c r="J4" s="48" t="str">
        <f t="shared" si="7"/>
        <v xml:space="preserve"> </v>
      </c>
      <c r="K4" s="125" t="str">
        <f>UPPER('invullen NAW'!I12)</f>
        <v/>
      </c>
      <c r="L4" s="125" t="str">
        <f>UPPER('invullen NAW'!J12)</f>
        <v/>
      </c>
      <c r="M4" s="124">
        <f>('invullen NAW'!K12)</f>
        <v>0</v>
      </c>
      <c r="N4" s="124">
        <f>('invullen NAW'!M12)</f>
        <v>0</v>
      </c>
      <c r="O4" s="126">
        <f>('invullen NAW'!N12)</f>
        <v>0</v>
      </c>
      <c r="P4" s="133">
        <f t="shared" si="0"/>
        <v>0</v>
      </c>
      <c r="Q4" s="133">
        <f t="shared" si="1"/>
        <v>0</v>
      </c>
      <c r="R4" s="35" t="str">
        <f t="shared" ca="1" si="8"/>
        <v/>
      </c>
      <c r="S4" s="35" t="str">
        <f t="shared" si="9"/>
        <v/>
      </c>
      <c r="T4" s="35" t="str">
        <f t="shared" si="10"/>
        <v xml:space="preserve"> </v>
      </c>
      <c r="U4" s="35" t="str">
        <f t="shared" si="11"/>
        <v/>
      </c>
      <c r="V4" s="46">
        <f t="shared" si="12"/>
        <v>0</v>
      </c>
      <c r="W4" s="46">
        <f t="shared" si="13"/>
        <v>0</v>
      </c>
      <c r="X4" s="46">
        <f t="shared" si="14"/>
        <v>0</v>
      </c>
    </row>
    <row r="5" spans="1:24" x14ac:dyDescent="0.2">
      <c r="A5" s="127">
        <v>4</v>
      </c>
      <c r="B5" s="127">
        <f>('invullen NAW'!D13)</f>
        <v>0</v>
      </c>
      <c r="C5" s="127">
        <f>('invullen NAW'!E13)</f>
        <v>0</v>
      </c>
      <c r="D5" s="128" t="str">
        <f>TRIM('invullen NAW'!B13)</f>
        <v/>
      </c>
      <c r="E5" s="128" t="str" cm="1">
        <f t="array" aca="1" ref="E5" ca="1">_xlfn.REDUCE(D5,'CF-Lijst'!$A$29:$A$40,_xlfn.LAMBDA(_xlpm.a,_xlpm.b,SUBSTITUTE(_xlpm.a,_xlpm.b,OFFSET(_xlpm.b,0,1))))</f>
        <v/>
      </c>
      <c r="F5" s="128" t="str">
        <f>TRIM('invullen NAW'!C13)</f>
        <v/>
      </c>
      <c r="G5" s="128" t="str">
        <f>PROPER('invullen NAW'!F13)</f>
        <v/>
      </c>
      <c r="H5" s="128" t="str">
        <f>PROPER('invullen NAW'!G13)</f>
        <v/>
      </c>
      <c r="I5" s="49" t="str">
        <f>TRIM(UPPER('invullen NAW'!H13))</f>
        <v/>
      </c>
      <c r="J5" s="128" t="str">
        <f t="shared" ref="J5:J14" si="15">IF(L5&lt;&gt;"",I5,LEFT(I5,4) &amp; " " &amp;  RIGHT(I5,2))</f>
        <v xml:space="preserve"> </v>
      </c>
      <c r="K5" s="49" t="str">
        <f>UPPER('invullen NAW'!I13)</f>
        <v/>
      </c>
      <c r="L5" s="128" t="str">
        <f>UPPER('invullen NAW'!J13)</f>
        <v/>
      </c>
      <c r="M5" s="127">
        <f>('invullen NAW'!K13)</f>
        <v>0</v>
      </c>
      <c r="N5" s="127">
        <f>('invullen NAW'!M13)</f>
        <v>0</v>
      </c>
      <c r="O5" s="129">
        <f>('invullen NAW'!N13)</f>
        <v>0</v>
      </c>
      <c r="P5" s="138">
        <f t="shared" si="0"/>
        <v>0</v>
      </c>
      <c r="Q5" s="138">
        <f t="shared" si="1"/>
        <v>0</v>
      </c>
      <c r="R5" s="139" t="str">
        <f t="shared" ref="R5:R14" ca="1" si="16">_xlfn.TEXTJOIN(" ",TRUE,E5:F5)</f>
        <v/>
      </c>
      <c r="S5" s="139" t="str">
        <f t="shared" ref="S5:S14" si="17">_xlfn.TEXTJOIN(" ",TRUE,G5:H5)</f>
        <v/>
      </c>
      <c r="T5" s="139" t="str">
        <f t="shared" ref="T5:T14" si="18">_xlfn.TEXTJOIN("   ",TRUE,J5:K5)</f>
        <v xml:space="preserve"> </v>
      </c>
      <c r="U5" s="139" t="str">
        <f t="shared" ref="U5:U14" si="19">L5</f>
        <v/>
      </c>
      <c r="V5" s="138">
        <f t="shared" ref="V5:V14" si="20">M5</f>
        <v>0</v>
      </c>
      <c r="W5" s="138">
        <f t="shared" ref="W5:W14" si="21">N5</f>
        <v>0</v>
      </c>
      <c r="X5" s="138">
        <f t="shared" ref="X5:X14" si="22">O5</f>
        <v>0</v>
      </c>
    </row>
    <row r="6" spans="1:24" x14ac:dyDescent="0.2">
      <c r="A6" s="124">
        <v>5</v>
      </c>
      <c r="B6" s="124">
        <f>('invullen NAW'!D14)</f>
        <v>0</v>
      </c>
      <c r="C6" s="124">
        <f>('invullen NAW'!E14)</f>
        <v>0</v>
      </c>
      <c r="D6" s="125" t="str">
        <f>TRIM('invullen NAW'!B14)</f>
        <v/>
      </c>
      <c r="E6" s="125" t="str" cm="1">
        <f t="array" aca="1" ref="E6" ca="1">_xlfn.REDUCE(D6,'CF-Lijst'!$A$29:$A$40,_xlfn.LAMBDA(_xlpm.a,_xlpm.b,SUBSTITUTE(_xlpm.a,_xlpm.b,OFFSET(_xlpm.b,0,1))))</f>
        <v/>
      </c>
      <c r="F6" s="125" t="str">
        <f>TRIM('invullen NAW'!C14)</f>
        <v/>
      </c>
      <c r="G6" s="125" t="str">
        <f>PROPER('invullen NAW'!F14)</f>
        <v/>
      </c>
      <c r="H6" s="125" t="str">
        <f>PROPER('invullen NAW'!G14)</f>
        <v/>
      </c>
      <c r="I6" s="125" t="str">
        <f>TRIM(UPPER('invullen NAW'!H14))</f>
        <v/>
      </c>
      <c r="J6" s="48" t="str">
        <f t="shared" si="15"/>
        <v xml:space="preserve"> </v>
      </c>
      <c r="K6" s="125" t="str">
        <f>UPPER('invullen NAW'!I14)</f>
        <v/>
      </c>
      <c r="L6" s="125" t="str">
        <f>UPPER('invullen NAW'!J14)</f>
        <v/>
      </c>
      <c r="M6" s="124">
        <f>('invullen NAW'!K14)</f>
        <v>0</v>
      </c>
      <c r="N6" s="124">
        <f>('invullen NAW'!M14)</f>
        <v>0</v>
      </c>
      <c r="O6" s="126">
        <f>('invullen NAW'!N14)</f>
        <v>0</v>
      </c>
      <c r="P6" s="133">
        <f t="shared" si="0"/>
        <v>0</v>
      </c>
      <c r="Q6" s="133">
        <f t="shared" si="1"/>
        <v>0</v>
      </c>
      <c r="R6" s="35" t="str">
        <f t="shared" ca="1" si="16"/>
        <v/>
      </c>
      <c r="S6" s="35" t="str">
        <f t="shared" si="17"/>
        <v/>
      </c>
      <c r="T6" s="35" t="str">
        <f t="shared" si="18"/>
        <v xml:space="preserve"> </v>
      </c>
      <c r="U6" s="35" t="str">
        <f t="shared" si="19"/>
        <v/>
      </c>
      <c r="V6" s="46">
        <f t="shared" si="20"/>
        <v>0</v>
      </c>
      <c r="W6" s="46">
        <f t="shared" si="21"/>
        <v>0</v>
      </c>
      <c r="X6" s="46">
        <f t="shared" si="22"/>
        <v>0</v>
      </c>
    </row>
    <row r="7" spans="1:24" x14ac:dyDescent="0.2">
      <c r="A7" s="127">
        <v>6</v>
      </c>
      <c r="B7" s="127">
        <f>('invullen NAW'!D15)</f>
        <v>0</v>
      </c>
      <c r="C7" s="127">
        <f>('invullen NAW'!E15)</f>
        <v>0</v>
      </c>
      <c r="D7" s="128" t="str">
        <f>TRIM('invullen NAW'!B15)</f>
        <v/>
      </c>
      <c r="E7" s="128" t="str" cm="1">
        <f t="array" aca="1" ref="E7" ca="1">_xlfn.REDUCE(D7,'CF-Lijst'!$A$29:$A$40,_xlfn.LAMBDA(_xlpm.a,_xlpm.b,SUBSTITUTE(_xlpm.a,_xlpm.b,OFFSET(_xlpm.b,0,1))))</f>
        <v/>
      </c>
      <c r="F7" s="128" t="str">
        <f>TRIM('invullen NAW'!C15)</f>
        <v/>
      </c>
      <c r="G7" s="128" t="str">
        <f>PROPER('invullen NAW'!F15)</f>
        <v/>
      </c>
      <c r="H7" s="128" t="str">
        <f>PROPER('invullen NAW'!G15)</f>
        <v/>
      </c>
      <c r="I7" s="49" t="str">
        <f>TRIM(UPPER('invullen NAW'!H15))</f>
        <v/>
      </c>
      <c r="J7" s="128" t="str">
        <f t="shared" si="15"/>
        <v xml:space="preserve"> </v>
      </c>
      <c r="K7" s="49" t="str">
        <f>UPPER('invullen NAW'!I15)</f>
        <v/>
      </c>
      <c r="L7" s="128" t="str">
        <f>UPPER('invullen NAW'!J15)</f>
        <v/>
      </c>
      <c r="M7" s="127">
        <f>('invullen NAW'!K15)</f>
        <v>0</v>
      </c>
      <c r="N7" s="127">
        <f>('invullen NAW'!M15)</f>
        <v>0</v>
      </c>
      <c r="O7" s="129">
        <f>('invullen NAW'!N15)</f>
        <v>0</v>
      </c>
      <c r="P7" s="138">
        <f t="shared" si="0"/>
        <v>0</v>
      </c>
      <c r="Q7" s="138">
        <f t="shared" si="1"/>
        <v>0</v>
      </c>
      <c r="R7" s="139" t="str">
        <f t="shared" ca="1" si="16"/>
        <v/>
      </c>
      <c r="S7" s="139" t="str">
        <f t="shared" si="17"/>
        <v/>
      </c>
      <c r="T7" s="139" t="str">
        <f t="shared" si="18"/>
        <v xml:space="preserve"> </v>
      </c>
      <c r="U7" s="139" t="str">
        <f t="shared" si="19"/>
        <v/>
      </c>
      <c r="V7" s="138">
        <f t="shared" si="20"/>
        <v>0</v>
      </c>
      <c r="W7" s="138">
        <f t="shared" si="21"/>
        <v>0</v>
      </c>
      <c r="X7" s="138">
        <f t="shared" si="22"/>
        <v>0</v>
      </c>
    </row>
    <row r="8" spans="1:24" x14ac:dyDescent="0.2">
      <c r="A8" s="124">
        <v>7</v>
      </c>
      <c r="B8" s="124">
        <f>('invullen NAW'!D16)</f>
        <v>0</v>
      </c>
      <c r="C8" s="124">
        <f>('invullen NAW'!E16)</f>
        <v>0</v>
      </c>
      <c r="D8" s="125" t="str">
        <f>TRIM('invullen NAW'!B16)</f>
        <v/>
      </c>
      <c r="E8" s="125" t="str" cm="1">
        <f t="array" aca="1" ref="E8" ca="1">_xlfn.REDUCE(D8,'CF-Lijst'!$A$29:$A$40,_xlfn.LAMBDA(_xlpm.a,_xlpm.b,SUBSTITUTE(_xlpm.a,_xlpm.b,OFFSET(_xlpm.b,0,1))))</f>
        <v/>
      </c>
      <c r="F8" s="125" t="str">
        <f>TRIM('invullen NAW'!C16)</f>
        <v/>
      </c>
      <c r="G8" s="125" t="str">
        <f>PROPER('invullen NAW'!F16)</f>
        <v/>
      </c>
      <c r="H8" s="125" t="str">
        <f>PROPER('invullen NAW'!G16)</f>
        <v/>
      </c>
      <c r="I8" s="125" t="str">
        <f>TRIM(UPPER('invullen NAW'!H16))</f>
        <v/>
      </c>
      <c r="J8" s="48" t="str">
        <f t="shared" si="15"/>
        <v xml:space="preserve"> </v>
      </c>
      <c r="K8" s="125" t="str">
        <f>UPPER('invullen NAW'!I16)</f>
        <v/>
      </c>
      <c r="L8" s="125" t="str">
        <f>UPPER('invullen NAW'!J16)</f>
        <v/>
      </c>
      <c r="M8" s="124">
        <f>('invullen NAW'!K16)</f>
        <v>0</v>
      </c>
      <c r="N8" s="124">
        <f>('invullen NAW'!M16)</f>
        <v>0</v>
      </c>
      <c r="O8" s="126">
        <f>('invullen NAW'!N16)</f>
        <v>0</v>
      </c>
      <c r="P8" s="133">
        <f t="shared" si="0"/>
        <v>0</v>
      </c>
      <c r="Q8" s="133">
        <f t="shared" si="1"/>
        <v>0</v>
      </c>
      <c r="R8" s="35" t="str">
        <f t="shared" ca="1" si="16"/>
        <v/>
      </c>
      <c r="S8" s="35" t="str">
        <f t="shared" si="17"/>
        <v/>
      </c>
      <c r="T8" s="35" t="str">
        <f t="shared" si="18"/>
        <v xml:space="preserve"> </v>
      </c>
      <c r="U8" s="35" t="str">
        <f t="shared" si="19"/>
        <v/>
      </c>
      <c r="V8" s="46">
        <f t="shared" si="20"/>
        <v>0</v>
      </c>
      <c r="W8" s="46">
        <f t="shared" si="21"/>
        <v>0</v>
      </c>
      <c r="X8" s="46">
        <f t="shared" si="22"/>
        <v>0</v>
      </c>
    </row>
    <row r="9" spans="1:24" x14ac:dyDescent="0.2">
      <c r="A9" s="127">
        <v>8</v>
      </c>
      <c r="B9" s="127">
        <f>('invullen NAW'!D17)</f>
        <v>0</v>
      </c>
      <c r="C9" s="127">
        <f>('invullen NAW'!E17)</f>
        <v>0</v>
      </c>
      <c r="D9" s="128" t="str">
        <f>TRIM('invullen NAW'!B17)</f>
        <v/>
      </c>
      <c r="E9" s="128" t="str" cm="1">
        <f t="array" aca="1" ref="E9" ca="1">_xlfn.REDUCE(D9,'CF-Lijst'!$A$29:$A$40,_xlfn.LAMBDA(_xlpm.a,_xlpm.b,SUBSTITUTE(_xlpm.a,_xlpm.b,OFFSET(_xlpm.b,0,1))))</f>
        <v/>
      </c>
      <c r="F9" s="128" t="str">
        <f>TRIM('invullen NAW'!C17)</f>
        <v/>
      </c>
      <c r="G9" s="128" t="str">
        <f>PROPER('invullen NAW'!F17)</f>
        <v/>
      </c>
      <c r="H9" s="128" t="str">
        <f>PROPER('invullen NAW'!G17)</f>
        <v/>
      </c>
      <c r="I9" s="49" t="str">
        <f>TRIM(UPPER('invullen NAW'!H17))</f>
        <v/>
      </c>
      <c r="J9" s="128" t="str">
        <f t="shared" si="15"/>
        <v xml:space="preserve"> </v>
      </c>
      <c r="K9" s="49" t="str">
        <f>UPPER('invullen NAW'!I17)</f>
        <v/>
      </c>
      <c r="L9" s="128" t="str">
        <f>UPPER('invullen NAW'!J17)</f>
        <v/>
      </c>
      <c r="M9" s="127">
        <f>('invullen NAW'!K17)</f>
        <v>0</v>
      </c>
      <c r="N9" s="127">
        <f>('invullen NAW'!M17)</f>
        <v>0</v>
      </c>
      <c r="O9" s="129">
        <f>('invullen NAW'!N17)</f>
        <v>0</v>
      </c>
      <c r="P9" s="138">
        <f t="shared" si="0"/>
        <v>0</v>
      </c>
      <c r="Q9" s="138">
        <f t="shared" si="1"/>
        <v>0</v>
      </c>
      <c r="R9" s="139" t="str">
        <f t="shared" ca="1" si="16"/>
        <v/>
      </c>
      <c r="S9" s="139" t="str">
        <f t="shared" si="17"/>
        <v/>
      </c>
      <c r="T9" s="139" t="str">
        <f t="shared" si="18"/>
        <v xml:space="preserve"> </v>
      </c>
      <c r="U9" s="139" t="str">
        <f t="shared" si="19"/>
        <v/>
      </c>
      <c r="V9" s="138">
        <f t="shared" si="20"/>
        <v>0</v>
      </c>
      <c r="W9" s="138">
        <f t="shared" si="21"/>
        <v>0</v>
      </c>
      <c r="X9" s="138">
        <f t="shared" si="22"/>
        <v>0</v>
      </c>
    </row>
    <row r="10" spans="1:24" x14ac:dyDescent="0.2">
      <c r="A10" s="124">
        <v>9</v>
      </c>
      <c r="B10" s="124">
        <f>('invullen NAW'!D18)</f>
        <v>0</v>
      </c>
      <c r="C10" s="124">
        <f>('invullen NAW'!E18)</f>
        <v>0</v>
      </c>
      <c r="D10" s="125" t="str">
        <f>TRIM('invullen NAW'!B18)</f>
        <v/>
      </c>
      <c r="E10" s="125" t="str" cm="1">
        <f t="array" aca="1" ref="E10" ca="1">_xlfn.REDUCE(D10,'CF-Lijst'!$A$29:$A$40,_xlfn.LAMBDA(_xlpm.a,_xlpm.b,SUBSTITUTE(_xlpm.a,_xlpm.b,OFFSET(_xlpm.b,0,1))))</f>
        <v/>
      </c>
      <c r="F10" s="125" t="str">
        <f>TRIM('invullen NAW'!C18)</f>
        <v/>
      </c>
      <c r="G10" s="125" t="str">
        <f>PROPER('invullen NAW'!F18)</f>
        <v/>
      </c>
      <c r="H10" s="125" t="str">
        <f>PROPER('invullen NAW'!G18)</f>
        <v/>
      </c>
      <c r="I10" s="125" t="str">
        <f>TRIM(UPPER('invullen NAW'!H18))</f>
        <v/>
      </c>
      <c r="J10" s="48" t="str">
        <f t="shared" si="15"/>
        <v xml:space="preserve"> </v>
      </c>
      <c r="K10" s="125" t="str">
        <f>UPPER('invullen NAW'!I18)</f>
        <v/>
      </c>
      <c r="L10" s="125" t="str">
        <f>UPPER('invullen NAW'!J18)</f>
        <v/>
      </c>
      <c r="M10" s="124">
        <f>('invullen NAW'!K18)</f>
        <v>0</v>
      </c>
      <c r="N10" s="124">
        <f>('invullen NAW'!M18)</f>
        <v>0</v>
      </c>
      <c r="O10" s="126">
        <f>('invullen NAW'!N18)</f>
        <v>0</v>
      </c>
      <c r="P10" s="133">
        <f t="shared" si="0"/>
        <v>0</v>
      </c>
      <c r="Q10" s="133">
        <f t="shared" si="1"/>
        <v>0</v>
      </c>
      <c r="R10" s="35" t="str">
        <f t="shared" ca="1" si="16"/>
        <v/>
      </c>
      <c r="S10" s="35" t="str">
        <f t="shared" si="17"/>
        <v/>
      </c>
      <c r="T10" s="35" t="str">
        <f t="shared" si="18"/>
        <v xml:space="preserve"> </v>
      </c>
      <c r="U10" s="35" t="str">
        <f t="shared" si="19"/>
        <v/>
      </c>
      <c r="V10" s="46">
        <f t="shared" si="20"/>
        <v>0</v>
      </c>
      <c r="W10" s="46">
        <f t="shared" si="21"/>
        <v>0</v>
      </c>
      <c r="X10" s="46">
        <f t="shared" si="22"/>
        <v>0</v>
      </c>
    </row>
    <row r="11" spans="1:24" x14ac:dyDescent="0.2">
      <c r="A11" s="130">
        <v>10</v>
      </c>
      <c r="B11" s="130">
        <f>('invullen NAW'!D19)</f>
        <v>0</v>
      </c>
      <c r="C11" s="130">
        <f>('invullen NAW'!E19)</f>
        <v>0</v>
      </c>
      <c r="D11" s="131" t="str">
        <f>TRIM('invullen NAW'!B19)</f>
        <v/>
      </c>
      <c r="E11" s="131" t="str" cm="1">
        <f t="array" aca="1" ref="E11" ca="1">_xlfn.REDUCE(D11,'CF-Lijst'!$A$29:$A$40,_xlfn.LAMBDA(_xlpm.a,_xlpm.b,SUBSTITUTE(_xlpm.a,_xlpm.b,OFFSET(_xlpm.b,0,1))))</f>
        <v/>
      </c>
      <c r="F11" s="131" t="str">
        <f>TRIM('invullen NAW'!C19)</f>
        <v/>
      </c>
      <c r="G11" s="131" t="str">
        <f>PROPER('invullen NAW'!F19)</f>
        <v/>
      </c>
      <c r="H11" s="131" t="str">
        <f>PROPER('invullen NAW'!G19)</f>
        <v/>
      </c>
      <c r="I11" s="131" t="str">
        <f>TRIM(UPPER('invullen NAW'!H19))</f>
        <v/>
      </c>
      <c r="J11" s="43" t="str">
        <f t="shared" si="15"/>
        <v xml:space="preserve"> </v>
      </c>
      <c r="K11" s="131" t="str">
        <f>UPPER('invullen NAW'!I19)</f>
        <v/>
      </c>
      <c r="L11" s="131" t="str">
        <f>UPPER('invullen NAW'!J19)</f>
        <v/>
      </c>
      <c r="M11" s="130">
        <f>('invullen NAW'!K19)</f>
        <v>0</v>
      </c>
      <c r="N11" s="130">
        <f>('invullen NAW'!M19)</f>
        <v>0</v>
      </c>
      <c r="O11" s="132">
        <f>('invullen NAW'!N19)</f>
        <v>0</v>
      </c>
      <c r="P11" s="47">
        <f t="shared" si="0"/>
        <v>0</v>
      </c>
      <c r="Q11" s="47">
        <f t="shared" si="1"/>
        <v>0</v>
      </c>
      <c r="R11" s="44" t="str">
        <f t="shared" ca="1" si="16"/>
        <v/>
      </c>
      <c r="S11" s="44" t="str">
        <f t="shared" si="17"/>
        <v/>
      </c>
      <c r="T11" s="44" t="str">
        <f t="shared" si="18"/>
        <v xml:space="preserve"> </v>
      </c>
      <c r="U11" s="44" t="str">
        <f t="shared" si="19"/>
        <v/>
      </c>
      <c r="V11" s="47">
        <f t="shared" si="20"/>
        <v>0</v>
      </c>
      <c r="W11" s="47">
        <f t="shared" si="21"/>
        <v>0</v>
      </c>
      <c r="X11" s="47">
        <f t="shared" si="22"/>
        <v>0</v>
      </c>
    </row>
    <row r="12" spans="1:24" x14ac:dyDescent="0.2">
      <c r="A12" s="124">
        <v>11</v>
      </c>
      <c r="B12" s="124">
        <f>('invullen NAW'!D20)</f>
        <v>0</v>
      </c>
      <c r="C12" s="124">
        <f>('invullen NAW'!E20)</f>
        <v>0</v>
      </c>
      <c r="D12" s="125" t="str">
        <f>TRIM('invullen NAW'!B20)</f>
        <v/>
      </c>
      <c r="E12" s="125" t="str" cm="1">
        <f t="array" aca="1" ref="E12" ca="1">_xlfn.REDUCE(D12,'CF-Lijst'!$A$29:$A$40,_xlfn.LAMBDA(_xlpm.a,_xlpm.b,SUBSTITUTE(_xlpm.a,_xlpm.b,OFFSET(_xlpm.b,0,1))))</f>
        <v/>
      </c>
      <c r="F12" s="125" t="str">
        <f>TRIM('invullen NAW'!C20)</f>
        <v/>
      </c>
      <c r="G12" s="125" t="str">
        <f>PROPER('invullen NAW'!F20)</f>
        <v/>
      </c>
      <c r="H12" s="125" t="str">
        <f>PROPER('invullen NAW'!G20)</f>
        <v/>
      </c>
      <c r="I12" s="125" t="str">
        <f>TRIM(UPPER('invullen NAW'!H20))</f>
        <v/>
      </c>
      <c r="J12" s="48" t="str">
        <f t="shared" si="15"/>
        <v xml:space="preserve"> </v>
      </c>
      <c r="K12" s="125" t="str">
        <f>UPPER('invullen NAW'!I20)</f>
        <v/>
      </c>
      <c r="L12" s="125" t="str">
        <f>UPPER('invullen NAW'!J20)</f>
        <v/>
      </c>
      <c r="M12" s="124">
        <f>('invullen NAW'!K20)</f>
        <v>0</v>
      </c>
      <c r="N12" s="124">
        <f>('invullen NAW'!M20)</f>
        <v>0</v>
      </c>
      <c r="O12" s="126">
        <f>('invullen NAW'!N20)</f>
        <v>0</v>
      </c>
      <c r="P12" s="133">
        <f t="shared" ref="P12:P75" si="23">B12</f>
        <v>0</v>
      </c>
      <c r="Q12" s="133">
        <f t="shared" ref="Q12:Q75" si="24">C12</f>
        <v>0</v>
      </c>
      <c r="R12" s="35" t="str">
        <f t="shared" ca="1" si="16"/>
        <v/>
      </c>
      <c r="S12" s="35" t="str">
        <f t="shared" si="17"/>
        <v/>
      </c>
      <c r="T12" s="35" t="str">
        <f t="shared" si="18"/>
        <v xml:space="preserve"> </v>
      </c>
      <c r="U12" s="35" t="str">
        <f t="shared" si="19"/>
        <v/>
      </c>
      <c r="V12" s="46">
        <f t="shared" si="20"/>
        <v>0</v>
      </c>
      <c r="W12" s="46">
        <f t="shared" si="21"/>
        <v>0</v>
      </c>
      <c r="X12" s="46">
        <f t="shared" si="22"/>
        <v>0</v>
      </c>
    </row>
    <row r="13" spans="1:24" x14ac:dyDescent="0.2">
      <c r="A13" s="127">
        <v>12</v>
      </c>
      <c r="B13" s="127">
        <f>('invullen NAW'!D21)</f>
        <v>0</v>
      </c>
      <c r="C13" s="127">
        <f>('invullen NAW'!E21)</f>
        <v>0</v>
      </c>
      <c r="D13" s="128" t="str">
        <f>TRIM('invullen NAW'!B21)</f>
        <v/>
      </c>
      <c r="E13" s="128" t="str" cm="1">
        <f t="array" aca="1" ref="E13" ca="1">_xlfn.REDUCE(D13,'CF-Lijst'!$A$29:$A$40,_xlfn.LAMBDA(_xlpm.a,_xlpm.b,SUBSTITUTE(_xlpm.a,_xlpm.b,OFFSET(_xlpm.b,0,1))))</f>
        <v/>
      </c>
      <c r="F13" s="128" t="str">
        <f>TRIM('invullen NAW'!C21)</f>
        <v/>
      </c>
      <c r="G13" s="128" t="str">
        <f>PROPER('invullen NAW'!F21)</f>
        <v/>
      </c>
      <c r="H13" s="128" t="str">
        <f>PROPER('invullen NAW'!G21)</f>
        <v/>
      </c>
      <c r="I13" s="49" t="str">
        <f>TRIM(UPPER('invullen NAW'!H21))</f>
        <v/>
      </c>
      <c r="J13" s="128" t="str">
        <f t="shared" si="15"/>
        <v xml:space="preserve"> </v>
      </c>
      <c r="K13" s="49" t="str">
        <f>UPPER('invullen NAW'!I21)</f>
        <v/>
      </c>
      <c r="L13" s="128" t="str">
        <f>UPPER('invullen NAW'!J21)</f>
        <v/>
      </c>
      <c r="M13" s="127">
        <f>('invullen NAW'!K21)</f>
        <v>0</v>
      </c>
      <c r="N13" s="127">
        <f>('invullen NAW'!M21)</f>
        <v>0</v>
      </c>
      <c r="O13" s="129">
        <f>('invullen NAW'!N21)</f>
        <v>0</v>
      </c>
      <c r="P13" s="138">
        <f t="shared" si="23"/>
        <v>0</v>
      </c>
      <c r="Q13" s="138">
        <f t="shared" si="24"/>
        <v>0</v>
      </c>
      <c r="R13" s="139" t="str">
        <f t="shared" ca="1" si="16"/>
        <v/>
      </c>
      <c r="S13" s="139" t="str">
        <f t="shared" si="17"/>
        <v/>
      </c>
      <c r="T13" s="139" t="str">
        <f t="shared" si="18"/>
        <v xml:space="preserve"> </v>
      </c>
      <c r="U13" s="139" t="str">
        <f t="shared" si="19"/>
        <v/>
      </c>
      <c r="V13" s="138">
        <f t="shared" si="20"/>
        <v>0</v>
      </c>
      <c r="W13" s="138">
        <f t="shared" si="21"/>
        <v>0</v>
      </c>
      <c r="X13" s="138">
        <f t="shared" si="22"/>
        <v>0</v>
      </c>
    </row>
    <row r="14" spans="1:24" x14ac:dyDescent="0.2">
      <c r="A14" s="124">
        <v>13</v>
      </c>
      <c r="B14" s="124">
        <f>('invullen NAW'!D22)</f>
        <v>0</v>
      </c>
      <c r="C14" s="124">
        <f>('invullen NAW'!E22)</f>
        <v>0</v>
      </c>
      <c r="D14" s="125" t="str">
        <f>TRIM('invullen NAW'!B22)</f>
        <v/>
      </c>
      <c r="E14" s="125" t="str" cm="1">
        <f t="array" aca="1" ref="E14" ca="1">_xlfn.REDUCE(D14,'CF-Lijst'!$A$29:$A$40,_xlfn.LAMBDA(_xlpm.a,_xlpm.b,SUBSTITUTE(_xlpm.a,_xlpm.b,OFFSET(_xlpm.b,0,1))))</f>
        <v/>
      </c>
      <c r="F14" s="125" t="str">
        <f>TRIM('invullen NAW'!C22)</f>
        <v/>
      </c>
      <c r="G14" s="125" t="str">
        <f>PROPER('invullen NAW'!F22)</f>
        <v/>
      </c>
      <c r="H14" s="125" t="str">
        <f>PROPER('invullen NAW'!G22)</f>
        <v/>
      </c>
      <c r="I14" s="125" t="str">
        <f>TRIM(UPPER('invullen NAW'!H22))</f>
        <v/>
      </c>
      <c r="J14" s="48" t="str">
        <f t="shared" si="15"/>
        <v xml:space="preserve"> </v>
      </c>
      <c r="K14" s="125" t="str">
        <f>UPPER('invullen NAW'!I22)</f>
        <v/>
      </c>
      <c r="L14" s="125" t="str">
        <f>UPPER('invullen NAW'!J22)</f>
        <v/>
      </c>
      <c r="M14" s="124">
        <f>('invullen NAW'!K22)</f>
        <v>0</v>
      </c>
      <c r="N14" s="124">
        <f>('invullen NAW'!M22)</f>
        <v>0</v>
      </c>
      <c r="O14" s="126">
        <f>('invullen NAW'!N22)</f>
        <v>0</v>
      </c>
      <c r="P14" s="133">
        <f t="shared" si="23"/>
        <v>0</v>
      </c>
      <c r="Q14" s="133">
        <f t="shared" si="24"/>
        <v>0</v>
      </c>
      <c r="R14" s="35" t="str">
        <f t="shared" ca="1" si="16"/>
        <v/>
      </c>
      <c r="S14" s="35" t="str">
        <f t="shared" si="17"/>
        <v/>
      </c>
      <c r="T14" s="35" t="str">
        <f t="shared" si="18"/>
        <v xml:space="preserve"> </v>
      </c>
      <c r="U14" s="35" t="str">
        <f t="shared" si="19"/>
        <v/>
      </c>
      <c r="V14" s="46">
        <f t="shared" si="20"/>
        <v>0</v>
      </c>
      <c r="W14" s="46">
        <f t="shared" si="21"/>
        <v>0</v>
      </c>
      <c r="X14" s="46">
        <f t="shared" si="22"/>
        <v>0</v>
      </c>
    </row>
    <row r="15" spans="1:24" x14ac:dyDescent="0.2">
      <c r="A15" s="127">
        <v>14</v>
      </c>
      <c r="B15" s="127">
        <f>('invullen NAW'!D23)</f>
        <v>0</v>
      </c>
      <c r="C15" s="127">
        <f>('invullen NAW'!E23)</f>
        <v>0</v>
      </c>
      <c r="D15" s="128" t="str">
        <f>TRIM('invullen NAW'!B23)</f>
        <v/>
      </c>
      <c r="E15" s="128" t="str" cm="1">
        <f t="array" aca="1" ref="E15" ca="1">_xlfn.REDUCE(D15,'CF-Lijst'!$A$29:$A$40,_xlfn.LAMBDA(_xlpm.a,_xlpm.b,SUBSTITUTE(_xlpm.a,_xlpm.b,OFFSET(_xlpm.b,0,1))))</f>
        <v/>
      </c>
      <c r="F15" s="128" t="str">
        <f>TRIM('invullen NAW'!C23)</f>
        <v/>
      </c>
      <c r="G15" s="128" t="str">
        <f>PROPER('invullen NAW'!F23)</f>
        <v/>
      </c>
      <c r="H15" s="128" t="str">
        <f>PROPER('invullen NAW'!G23)</f>
        <v/>
      </c>
      <c r="I15" s="49" t="str">
        <f>TRIM(UPPER('invullen NAW'!H23))</f>
        <v/>
      </c>
      <c r="J15" s="128" t="str">
        <f t="shared" ref="J15:J78" si="25">IF(L15&lt;&gt;"",I15,LEFT(I15,4) &amp; " " &amp;  RIGHT(I15,2))</f>
        <v xml:space="preserve"> </v>
      </c>
      <c r="K15" s="49" t="str">
        <f>UPPER('invullen NAW'!I23)</f>
        <v/>
      </c>
      <c r="L15" s="128" t="str">
        <f>UPPER('invullen NAW'!J23)</f>
        <v/>
      </c>
      <c r="M15" s="127">
        <f>('invullen NAW'!K23)</f>
        <v>0</v>
      </c>
      <c r="N15" s="127">
        <f>('invullen NAW'!M23)</f>
        <v>0</v>
      </c>
      <c r="O15" s="129">
        <f>('invullen NAW'!N23)</f>
        <v>0</v>
      </c>
      <c r="P15" s="138">
        <f t="shared" si="23"/>
        <v>0</v>
      </c>
      <c r="Q15" s="138">
        <f t="shared" si="24"/>
        <v>0</v>
      </c>
      <c r="R15" s="139" t="str">
        <f t="shared" ref="R15:R78" ca="1" si="26">_xlfn.TEXTJOIN(" ",TRUE,E15:F15)</f>
        <v/>
      </c>
      <c r="S15" s="139" t="str">
        <f t="shared" ref="S15:S78" si="27">_xlfn.TEXTJOIN(" ",TRUE,G15:H15)</f>
        <v/>
      </c>
      <c r="T15" s="139" t="str">
        <f t="shared" ref="T15:T78" si="28">_xlfn.TEXTJOIN("   ",TRUE,J15:K15)</f>
        <v xml:space="preserve"> </v>
      </c>
      <c r="U15" s="139" t="str">
        <f t="shared" ref="U15:U78" si="29">L15</f>
        <v/>
      </c>
      <c r="V15" s="138">
        <f t="shared" ref="V15:V78" si="30">M15</f>
        <v>0</v>
      </c>
      <c r="W15" s="138">
        <f t="shared" ref="W15:W78" si="31">N15</f>
        <v>0</v>
      </c>
      <c r="X15" s="138">
        <f t="shared" ref="X15:X78" si="32">O15</f>
        <v>0</v>
      </c>
    </row>
    <row r="16" spans="1:24" x14ac:dyDescent="0.2">
      <c r="A16" s="124">
        <v>15</v>
      </c>
      <c r="B16" s="124">
        <f>('invullen NAW'!D24)</f>
        <v>0</v>
      </c>
      <c r="C16" s="124">
        <f>('invullen NAW'!E24)</f>
        <v>0</v>
      </c>
      <c r="D16" s="125" t="str">
        <f>TRIM('invullen NAW'!B24)</f>
        <v/>
      </c>
      <c r="E16" s="125" t="str" cm="1">
        <f t="array" aca="1" ref="E16" ca="1">_xlfn.REDUCE(D16,'CF-Lijst'!$A$29:$A$40,_xlfn.LAMBDA(_xlpm.a,_xlpm.b,SUBSTITUTE(_xlpm.a,_xlpm.b,OFFSET(_xlpm.b,0,1))))</f>
        <v/>
      </c>
      <c r="F16" s="125" t="str">
        <f>TRIM('invullen NAW'!C24)</f>
        <v/>
      </c>
      <c r="G16" s="125" t="str">
        <f>PROPER('invullen NAW'!F24)</f>
        <v/>
      </c>
      <c r="H16" s="125" t="str">
        <f>PROPER('invullen NAW'!G24)</f>
        <v/>
      </c>
      <c r="I16" s="125" t="str">
        <f>TRIM(UPPER('invullen NAW'!H24))</f>
        <v/>
      </c>
      <c r="J16" s="48" t="str">
        <f t="shared" si="25"/>
        <v xml:space="preserve"> </v>
      </c>
      <c r="K16" s="125" t="str">
        <f>UPPER('invullen NAW'!I24)</f>
        <v/>
      </c>
      <c r="L16" s="125" t="str">
        <f>UPPER('invullen NAW'!J24)</f>
        <v/>
      </c>
      <c r="M16" s="124">
        <f>('invullen NAW'!K24)</f>
        <v>0</v>
      </c>
      <c r="N16" s="124">
        <f>('invullen NAW'!M24)</f>
        <v>0</v>
      </c>
      <c r="O16" s="126">
        <f>('invullen NAW'!N24)</f>
        <v>0</v>
      </c>
      <c r="P16" s="133">
        <f t="shared" si="23"/>
        <v>0</v>
      </c>
      <c r="Q16" s="133">
        <f t="shared" si="24"/>
        <v>0</v>
      </c>
      <c r="R16" s="35" t="str">
        <f t="shared" ca="1" si="26"/>
        <v/>
      </c>
      <c r="S16" s="35" t="str">
        <f t="shared" si="27"/>
        <v/>
      </c>
      <c r="T16" s="35" t="str">
        <f t="shared" si="28"/>
        <v xml:space="preserve"> </v>
      </c>
      <c r="U16" s="35" t="str">
        <f t="shared" si="29"/>
        <v/>
      </c>
      <c r="V16" s="46">
        <f t="shared" si="30"/>
        <v>0</v>
      </c>
      <c r="W16" s="46">
        <f t="shared" si="31"/>
        <v>0</v>
      </c>
      <c r="X16" s="46">
        <f t="shared" si="32"/>
        <v>0</v>
      </c>
    </row>
    <row r="17" spans="1:24" x14ac:dyDescent="0.2">
      <c r="A17" s="127">
        <v>16</v>
      </c>
      <c r="B17" s="127">
        <f>('invullen NAW'!D25)</f>
        <v>0</v>
      </c>
      <c r="C17" s="127">
        <f>('invullen NAW'!E25)</f>
        <v>0</v>
      </c>
      <c r="D17" s="128" t="str">
        <f>TRIM('invullen NAW'!B25)</f>
        <v/>
      </c>
      <c r="E17" s="128" t="str" cm="1">
        <f t="array" aca="1" ref="E17" ca="1">_xlfn.REDUCE(D17,'CF-Lijst'!$A$29:$A$40,_xlfn.LAMBDA(_xlpm.a,_xlpm.b,SUBSTITUTE(_xlpm.a,_xlpm.b,OFFSET(_xlpm.b,0,1))))</f>
        <v/>
      </c>
      <c r="F17" s="128" t="str">
        <f>TRIM('invullen NAW'!C25)</f>
        <v/>
      </c>
      <c r="G17" s="128" t="str">
        <f>PROPER('invullen NAW'!F25)</f>
        <v/>
      </c>
      <c r="H17" s="128" t="str">
        <f>PROPER('invullen NAW'!G25)</f>
        <v/>
      </c>
      <c r="I17" s="49" t="str">
        <f>TRIM(UPPER('invullen NAW'!H25))</f>
        <v/>
      </c>
      <c r="J17" s="128" t="str">
        <f t="shared" si="25"/>
        <v xml:space="preserve"> </v>
      </c>
      <c r="K17" s="49" t="str">
        <f>UPPER('invullen NAW'!I25)</f>
        <v/>
      </c>
      <c r="L17" s="128" t="str">
        <f>UPPER('invullen NAW'!J25)</f>
        <v/>
      </c>
      <c r="M17" s="127">
        <f>('invullen NAW'!K25)</f>
        <v>0</v>
      </c>
      <c r="N17" s="127">
        <f>('invullen NAW'!M25)</f>
        <v>0</v>
      </c>
      <c r="O17" s="129">
        <f>('invullen NAW'!N25)</f>
        <v>0</v>
      </c>
      <c r="P17" s="138">
        <f t="shared" si="23"/>
        <v>0</v>
      </c>
      <c r="Q17" s="138">
        <f t="shared" si="24"/>
        <v>0</v>
      </c>
      <c r="R17" s="139" t="str">
        <f t="shared" ca="1" si="26"/>
        <v/>
      </c>
      <c r="S17" s="139" t="str">
        <f t="shared" si="27"/>
        <v/>
      </c>
      <c r="T17" s="139" t="str">
        <f t="shared" si="28"/>
        <v xml:space="preserve"> </v>
      </c>
      <c r="U17" s="139" t="str">
        <f t="shared" si="29"/>
        <v/>
      </c>
      <c r="V17" s="138">
        <f t="shared" si="30"/>
        <v>0</v>
      </c>
      <c r="W17" s="138">
        <f t="shared" si="31"/>
        <v>0</v>
      </c>
      <c r="X17" s="138">
        <f t="shared" si="32"/>
        <v>0</v>
      </c>
    </row>
    <row r="18" spans="1:24" x14ac:dyDescent="0.2">
      <c r="A18" s="124">
        <v>17</v>
      </c>
      <c r="B18" s="124">
        <f>('invullen NAW'!D26)</f>
        <v>0</v>
      </c>
      <c r="C18" s="124">
        <f>('invullen NAW'!E26)</f>
        <v>0</v>
      </c>
      <c r="D18" s="125" t="str">
        <f>TRIM('invullen NAW'!B26)</f>
        <v/>
      </c>
      <c r="E18" s="125" t="str" cm="1">
        <f t="array" aca="1" ref="E18" ca="1">_xlfn.REDUCE(D18,'CF-Lijst'!$A$29:$A$40,_xlfn.LAMBDA(_xlpm.a,_xlpm.b,SUBSTITUTE(_xlpm.a,_xlpm.b,OFFSET(_xlpm.b,0,1))))</f>
        <v/>
      </c>
      <c r="F18" s="125" t="str">
        <f>TRIM('invullen NAW'!C26)</f>
        <v/>
      </c>
      <c r="G18" s="125" t="str">
        <f>PROPER('invullen NAW'!F26)</f>
        <v/>
      </c>
      <c r="H18" s="125" t="str">
        <f>PROPER('invullen NAW'!G26)</f>
        <v/>
      </c>
      <c r="I18" s="125" t="str">
        <f>TRIM(UPPER('invullen NAW'!H26))</f>
        <v/>
      </c>
      <c r="J18" s="48" t="str">
        <f t="shared" si="25"/>
        <v xml:space="preserve"> </v>
      </c>
      <c r="K18" s="125" t="str">
        <f>UPPER('invullen NAW'!I26)</f>
        <v/>
      </c>
      <c r="L18" s="125" t="str">
        <f>UPPER('invullen NAW'!J26)</f>
        <v/>
      </c>
      <c r="M18" s="124">
        <f>('invullen NAW'!K26)</f>
        <v>0</v>
      </c>
      <c r="N18" s="124">
        <f>('invullen NAW'!M26)</f>
        <v>0</v>
      </c>
      <c r="O18" s="126">
        <f>('invullen NAW'!N26)</f>
        <v>0</v>
      </c>
      <c r="P18" s="133">
        <f t="shared" si="23"/>
        <v>0</v>
      </c>
      <c r="Q18" s="133">
        <f t="shared" si="24"/>
        <v>0</v>
      </c>
      <c r="R18" s="35" t="str">
        <f t="shared" ca="1" si="26"/>
        <v/>
      </c>
      <c r="S18" s="35" t="str">
        <f t="shared" si="27"/>
        <v/>
      </c>
      <c r="T18" s="35" t="str">
        <f t="shared" si="28"/>
        <v xml:space="preserve"> </v>
      </c>
      <c r="U18" s="35" t="str">
        <f t="shared" si="29"/>
        <v/>
      </c>
      <c r="V18" s="46">
        <f t="shared" si="30"/>
        <v>0</v>
      </c>
      <c r="W18" s="46">
        <f t="shared" si="31"/>
        <v>0</v>
      </c>
      <c r="X18" s="46">
        <f t="shared" si="32"/>
        <v>0</v>
      </c>
    </row>
    <row r="19" spans="1:24" x14ac:dyDescent="0.2">
      <c r="A19" s="127">
        <v>18</v>
      </c>
      <c r="B19" s="127">
        <f>('invullen NAW'!D27)</f>
        <v>0</v>
      </c>
      <c r="C19" s="127">
        <f>('invullen NAW'!E27)</f>
        <v>0</v>
      </c>
      <c r="D19" s="128" t="str">
        <f>TRIM('invullen NAW'!B27)</f>
        <v/>
      </c>
      <c r="E19" s="128" t="str" cm="1">
        <f t="array" aca="1" ref="E19" ca="1">_xlfn.REDUCE(D19,'CF-Lijst'!$A$29:$A$40,_xlfn.LAMBDA(_xlpm.a,_xlpm.b,SUBSTITUTE(_xlpm.a,_xlpm.b,OFFSET(_xlpm.b,0,1))))</f>
        <v/>
      </c>
      <c r="F19" s="128" t="str">
        <f>TRIM('invullen NAW'!C27)</f>
        <v/>
      </c>
      <c r="G19" s="128" t="str">
        <f>PROPER('invullen NAW'!F27)</f>
        <v/>
      </c>
      <c r="H19" s="128" t="str">
        <f>PROPER('invullen NAW'!G27)</f>
        <v/>
      </c>
      <c r="I19" s="49" t="str">
        <f>TRIM(UPPER('invullen NAW'!H27))</f>
        <v/>
      </c>
      <c r="J19" s="128" t="str">
        <f t="shared" si="25"/>
        <v xml:space="preserve"> </v>
      </c>
      <c r="K19" s="49" t="str">
        <f>UPPER('invullen NAW'!I27)</f>
        <v/>
      </c>
      <c r="L19" s="128" t="str">
        <f>UPPER('invullen NAW'!J27)</f>
        <v/>
      </c>
      <c r="M19" s="127">
        <f>('invullen NAW'!K27)</f>
        <v>0</v>
      </c>
      <c r="N19" s="127">
        <f>('invullen NAW'!M27)</f>
        <v>0</v>
      </c>
      <c r="O19" s="129">
        <f>('invullen NAW'!N27)</f>
        <v>0</v>
      </c>
      <c r="P19" s="138">
        <f t="shared" si="23"/>
        <v>0</v>
      </c>
      <c r="Q19" s="138">
        <f t="shared" si="24"/>
        <v>0</v>
      </c>
      <c r="R19" s="139" t="str">
        <f t="shared" ca="1" si="26"/>
        <v/>
      </c>
      <c r="S19" s="139" t="str">
        <f t="shared" si="27"/>
        <v/>
      </c>
      <c r="T19" s="139" t="str">
        <f t="shared" si="28"/>
        <v xml:space="preserve"> </v>
      </c>
      <c r="U19" s="139" t="str">
        <f t="shared" si="29"/>
        <v/>
      </c>
      <c r="V19" s="138">
        <f t="shared" si="30"/>
        <v>0</v>
      </c>
      <c r="W19" s="138">
        <f t="shared" si="31"/>
        <v>0</v>
      </c>
      <c r="X19" s="138">
        <f t="shared" si="32"/>
        <v>0</v>
      </c>
    </row>
    <row r="20" spans="1:24" x14ac:dyDescent="0.2">
      <c r="A20" s="124">
        <v>19</v>
      </c>
      <c r="B20" s="124">
        <f>('invullen NAW'!D28)</f>
        <v>0</v>
      </c>
      <c r="C20" s="124">
        <f>('invullen NAW'!E28)</f>
        <v>0</v>
      </c>
      <c r="D20" s="125" t="str">
        <f>TRIM('invullen NAW'!B28)</f>
        <v/>
      </c>
      <c r="E20" s="125" t="str" cm="1">
        <f t="array" aca="1" ref="E20" ca="1">_xlfn.REDUCE(D20,'CF-Lijst'!$A$29:$A$40,_xlfn.LAMBDA(_xlpm.a,_xlpm.b,SUBSTITUTE(_xlpm.a,_xlpm.b,OFFSET(_xlpm.b,0,1))))</f>
        <v/>
      </c>
      <c r="F20" s="125" t="str">
        <f>TRIM('invullen NAW'!C28)</f>
        <v/>
      </c>
      <c r="G20" s="125" t="str">
        <f>PROPER('invullen NAW'!F28)</f>
        <v/>
      </c>
      <c r="H20" s="125" t="str">
        <f>PROPER('invullen NAW'!G28)</f>
        <v/>
      </c>
      <c r="I20" s="125" t="str">
        <f>TRIM(UPPER('invullen NAW'!H28))</f>
        <v/>
      </c>
      <c r="J20" s="48" t="str">
        <f t="shared" si="25"/>
        <v xml:space="preserve"> </v>
      </c>
      <c r="K20" s="125" t="str">
        <f>UPPER('invullen NAW'!I28)</f>
        <v/>
      </c>
      <c r="L20" s="125" t="str">
        <f>UPPER('invullen NAW'!J28)</f>
        <v/>
      </c>
      <c r="M20" s="124">
        <f>('invullen NAW'!K28)</f>
        <v>0</v>
      </c>
      <c r="N20" s="124">
        <f>('invullen NAW'!M28)</f>
        <v>0</v>
      </c>
      <c r="O20" s="126">
        <f>('invullen NAW'!N28)</f>
        <v>0</v>
      </c>
      <c r="P20" s="133">
        <f t="shared" si="23"/>
        <v>0</v>
      </c>
      <c r="Q20" s="133">
        <f t="shared" si="24"/>
        <v>0</v>
      </c>
      <c r="R20" s="35" t="str">
        <f t="shared" ca="1" si="26"/>
        <v/>
      </c>
      <c r="S20" s="35" t="str">
        <f t="shared" si="27"/>
        <v/>
      </c>
      <c r="T20" s="35" t="str">
        <f t="shared" si="28"/>
        <v xml:space="preserve"> </v>
      </c>
      <c r="U20" s="35" t="str">
        <f t="shared" si="29"/>
        <v/>
      </c>
      <c r="V20" s="46">
        <f t="shared" si="30"/>
        <v>0</v>
      </c>
      <c r="W20" s="46">
        <f t="shared" si="31"/>
        <v>0</v>
      </c>
      <c r="X20" s="46">
        <f t="shared" si="32"/>
        <v>0</v>
      </c>
    </row>
    <row r="21" spans="1:24" x14ac:dyDescent="0.2">
      <c r="A21" s="130">
        <v>20</v>
      </c>
      <c r="B21" s="130">
        <f>('invullen NAW'!D29)</f>
        <v>0</v>
      </c>
      <c r="C21" s="130">
        <f>('invullen NAW'!E29)</f>
        <v>0</v>
      </c>
      <c r="D21" s="131" t="str">
        <f>TRIM('invullen NAW'!B29)</f>
        <v/>
      </c>
      <c r="E21" s="131" t="str" cm="1">
        <f t="array" aca="1" ref="E21" ca="1">_xlfn.REDUCE(D21,'CF-Lijst'!$A$29:$A$40,_xlfn.LAMBDA(_xlpm.a,_xlpm.b,SUBSTITUTE(_xlpm.a,_xlpm.b,OFFSET(_xlpm.b,0,1))))</f>
        <v/>
      </c>
      <c r="F21" s="131" t="str">
        <f>TRIM('invullen NAW'!C29)</f>
        <v/>
      </c>
      <c r="G21" s="131" t="str">
        <f>PROPER('invullen NAW'!F29)</f>
        <v/>
      </c>
      <c r="H21" s="131" t="str">
        <f>PROPER('invullen NAW'!G29)</f>
        <v/>
      </c>
      <c r="I21" s="131" t="str">
        <f>TRIM(UPPER('invullen NAW'!H29))</f>
        <v/>
      </c>
      <c r="J21" s="43" t="str">
        <f t="shared" si="25"/>
        <v xml:space="preserve"> </v>
      </c>
      <c r="K21" s="131" t="str">
        <f>UPPER('invullen NAW'!I29)</f>
        <v/>
      </c>
      <c r="L21" s="131" t="str">
        <f>UPPER('invullen NAW'!J29)</f>
        <v/>
      </c>
      <c r="M21" s="130">
        <f>('invullen NAW'!K29)</f>
        <v>0</v>
      </c>
      <c r="N21" s="130">
        <f>('invullen NAW'!M29)</f>
        <v>0</v>
      </c>
      <c r="O21" s="132">
        <f>('invullen NAW'!N29)</f>
        <v>0</v>
      </c>
      <c r="P21" s="47">
        <f t="shared" si="23"/>
        <v>0</v>
      </c>
      <c r="Q21" s="47">
        <f t="shared" si="24"/>
        <v>0</v>
      </c>
      <c r="R21" s="44" t="str">
        <f t="shared" ca="1" si="26"/>
        <v/>
      </c>
      <c r="S21" s="44" t="str">
        <f t="shared" si="27"/>
        <v/>
      </c>
      <c r="T21" s="44" t="str">
        <f t="shared" si="28"/>
        <v xml:space="preserve"> </v>
      </c>
      <c r="U21" s="44" t="str">
        <f t="shared" si="29"/>
        <v/>
      </c>
      <c r="V21" s="47">
        <f t="shared" si="30"/>
        <v>0</v>
      </c>
      <c r="W21" s="47">
        <f t="shared" si="31"/>
        <v>0</v>
      </c>
      <c r="X21" s="47">
        <f t="shared" si="32"/>
        <v>0</v>
      </c>
    </row>
    <row r="22" spans="1:24" x14ac:dyDescent="0.2">
      <c r="A22" s="124">
        <v>21</v>
      </c>
      <c r="B22" s="124">
        <f>('invullen NAW'!D30)</f>
        <v>0</v>
      </c>
      <c r="C22" s="124">
        <f>('invullen NAW'!E30)</f>
        <v>0</v>
      </c>
      <c r="D22" s="125" t="str">
        <f>TRIM('invullen NAW'!B30)</f>
        <v/>
      </c>
      <c r="E22" s="125" t="str" cm="1">
        <f t="array" aca="1" ref="E22" ca="1">_xlfn.REDUCE(D22,'CF-Lijst'!$A$29:$A$40,_xlfn.LAMBDA(_xlpm.a,_xlpm.b,SUBSTITUTE(_xlpm.a,_xlpm.b,OFFSET(_xlpm.b,0,1))))</f>
        <v/>
      </c>
      <c r="F22" s="125" t="str">
        <f>TRIM('invullen NAW'!C30)</f>
        <v/>
      </c>
      <c r="G22" s="125" t="str">
        <f>PROPER('invullen NAW'!F30)</f>
        <v/>
      </c>
      <c r="H22" s="125" t="str">
        <f>PROPER('invullen NAW'!G30)</f>
        <v/>
      </c>
      <c r="I22" s="125" t="str">
        <f>TRIM(UPPER('invullen NAW'!H30))</f>
        <v/>
      </c>
      <c r="J22" s="48" t="str">
        <f t="shared" si="25"/>
        <v xml:space="preserve"> </v>
      </c>
      <c r="K22" s="125" t="str">
        <f>UPPER('invullen NAW'!I30)</f>
        <v/>
      </c>
      <c r="L22" s="125" t="str">
        <f>UPPER('invullen NAW'!J30)</f>
        <v/>
      </c>
      <c r="M22" s="124">
        <f>('invullen NAW'!K30)</f>
        <v>0</v>
      </c>
      <c r="N22" s="124">
        <f>('invullen NAW'!M30)</f>
        <v>0</v>
      </c>
      <c r="O22" s="126">
        <f>('invullen NAW'!N30)</f>
        <v>0</v>
      </c>
      <c r="P22" s="133">
        <f t="shared" si="23"/>
        <v>0</v>
      </c>
      <c r="Q22" s="133">
        <f t="shared" si="24"/>
        <v>0</v>
      </c>
      <c r="R22" s="35" t="str">
        <f t="shared" ca="1" si="26"/>
        <v/>
      </c>
      <c r="S22" s="35" t="str">
        <f t="shared" si="27"/>
        <v/>
      </c>
      <c r="T22" s="35" t="str">
        <f t="shared" si="28"/>
        <v xml:space="preserve"> </v>
      </c>
      <c r="U22" s="35" t="str">
        <f t="shared" si="29"/>
        <v/>
      </c>
      <c r="V22" s="46">
        <f t="shared" si="30"/>
        <v>0</v>
      </c>
      <c r="W22" s="46">
        <f t="shared" si="31"/>
        <v>0</v>
      </c>
      <c r="X22" s="46">
        <f t="shared" si="32"/>
        <v>0</v>
      </c>
    </row>
    <row r="23" spans="1:24" x14ac:dyDescent="0.2">
      <c r="A23" s="127">
        <v>22</v>
      </c>
      <c r="B23" s="127">
        <f>('invullen NAW'!D31)</f>
        <v>0</v>
      </c>
      <c r="C23" s="127">
        <f>('invullen NAW'!E31)</f>
        <v>0</v>
      </c>
      <c r="D23" s="128" t="str">
        <f>TRIM('invullen NAW'!B31)</f>
        <v/>
      </c>
      <c r="E23" s="128" t="str" cm="1">
        <f t="array" aca="1" ref="E23" ca="1">_xlfn.REDUCE(D23,'CF-Lijst'!$A$29:$A$40,_xlfn.LAMBDA(_xlpm.a,_xlpm.b,SUBSTITUTE(_xlpm.a,_xlpm.b,OFFSET(_xlpm.b,0,1))))</f>
        <v/>
      </c>
      <c r="F23" s="128" t="str">
        <f>TRIM('invullen NAW'!C31)</f>
        <v/>
      </c>
      <c r="G23" s="128" t="str">
        <f>PROPER('invullen NAW'!F31)</f>
        <v/>
      </c>
      <c r="H23" s="128" t="str">
        <f>PROPER('invullen NAW'!G31)</f>
        <v/>
      </c>
      <c r="I23" s="49" t="str">
        <f>TRIM(UPPER('invullen NAW'!H31))</f>
        <v/>
      </c>
      <c r="J23" s="128" t="str">
        <f t="shared" si="25"/>
        <v xml:space="preserve"> </v>
      </c>
      <c r="K23" s="49" t="str">
        <f>UPPER('invullen NAW'!I31)</f>
        <v/>
      </c>
      <c r="L23" s="128" t="str">
        <f>UPPER('invullen NAW'!J31)</f>
        <v/>
      </c>
      <c r="M23" s="127">
        <f>('invullen NAW'!K31)</f>
        <v>0</v>
      </c>
      <c r="N23" s="127">
        <f>('invullen NAW'!M31)</f>
        <v>0</v>
      </c>
      <c r="O23" s="129">
        <f>('invullen NAW'!N31)</f>
        <v>0</v>
      </c>
      <c r="P23" s="138">
        <f t="shared" si="23"/>
        <v>0</v>
      </c>
      <c r="Q23" s="138">
        <f t="shared" si="24"/>
        <v>0</v>
      </c>
      <c r="R23" s="139" t="str">
        <f t="shared" ca="1" si="26"/>
        <v/>
      </c>
      <c r="S23" s="139" t="str">
        <f t="shared" si="27"/>
        <v/>
      </c>
      <c r="T23" s="139" t="str">
        <f t="shared" si="28"/>
        <v xml:space="preserve"> </v>
      </c>
      <c r="U23" s="139" t="str">
        <f t="shared" si="29"/>
        <v/>
      </c>
      <c r="V23" s="138">
        <f t="shared" si="30"/>
        <v>0</v>
      </c>
      <c r="W23" s="138">
        <f t="shared" si="31"/>
        <v>0</v>
      </c>
      <c r="X23" s="138">
        <f t="shared" si="32"/>
        <v>0</v>
      </c>
    </row>
    <row r="24" spans="1:24" x14ac:dyDescent="0.2">
      <c r="A24" s="124">
        <v>23</v>
      </c>
      <c r="B24" s="124">
        <f>('invullen NAW'!D32)</f>
        <v>0</v>
      </c>
      <c r="C24" s="124">
        <f>('invullen NAW'!E32)</f>
        <v>0</v>
      </c>
      <c r="D24" s="125" t="str">
        <f>TRIM('invullen NAW'!B32)</f>
        <v/>
      </c>
      <c r="E24" s="125" t="str" cm="1">
        <f t="array" aca="1" ref="E24" ca="1">_xlfn.REDUCE(D24,'CF-Lijst'!$A$29:$A$40,_xlfn.LAMBDA(_xlpm.a,_xlpm.b,SUBSTITUTE(_xlpm.a,_xlpm.b,OFFSET(_xlpm.b,0,1))))</f>
        <v/>
      </c>
      <c r="F24" s="125" t="str">
        <f>TRIM('invullen NAW'!C32)</f>
        <v/>
      </c>
      <c r="G24" s="125" t="str">
        <f>PROPER('invullen NAW'!F32)</f>
        <v/>
      </c>
      <c r="H24" s="125" t="str">
        <f>PROPER('invullen NAW'!G32)</f>
        <v/>
      </c>
      <c r="I24" s="125" t="str">
        <f>TRIM(UPPER('invullen NAW'!H32))</f>
        <v/>
      </c>
      <c r="J24" s="48" t="str">
        <f t="shared" si="25"/>
        <v xml:space="preserve"> </v>
      </c>
      <c r="K24" s="125" t="str">
        <f>UPPER('invullen NAW'!I32)</f>
        <v/>
      </c>
      <c r="L24" s="125" t="str">
        <f>UPPER('invullen NAW'!J32)</f>
        <v/>
      </c>
      <c r="M24" s="124">
        <f>('invullen NAW'!K32)</f>
        <v>0</v>
      </c>
      <c r="N24" s="124">
        <f>('invullen NAW'!M32)</f>
        <v>0</v>
      </c>
      <c r="O24" s="126">
        <f>('invullen NAW'!N32)</f>
        <v>0</v>
      </c>
      <c r="P24" s="133">
        <f t="shared" si="23"/>
        <v>0</v>
      </c>
      <c r="Q24" s="133">
        <f t="shared" si="24"/>
        <v>0</v>
      </c>
      <c r="R24" s="35" t="str">
        <f t="shared" ca="1" si="26"/>
        <v/>
      </c>
      <c r="S24" s="35" t="str">
        <f t="shared" si="27"/>
        <v/>
      </c>
      <c r="T24" s="35" t="str">
        <f t="shared" si="28"/>
        <v xml:space="preserve"> </v>
      </c>
      <c r="U24" s="35" t="str">
        <f t="shared" si="29"/>
        <v/>
      </c>
      <c r="V24" s="46">
        <f t="shared" si="30"/>
        <v>0</v>
      </c>
      <c r="W24" s="46">
        <f t="shared" si="31"/>
        <v>0</v>
      </c>
      <c r="X24" s="46">
        <f t="shared" si="32"/>
        <v>0</v>
      </c>
    </row>
    <row r="25" spans="1:24" x14ac:dyDescent="0.2">
      <c r="A25" s="127">
        <v>24</v>
      </c>
      <c r="B25" s="127">
        <f>('invullen NAW'!D33)</f>
        <v>0</v>
      </c>
      <c r="C25" s="127">
        <f>('invullen NAW'!E33)</f>
        <v>0</v>
      </c>
      <c r="D25" s="128" t="str">
        <f>TRIM('invullen NAW'!B33)</f>
        <v/>
      </c>
      <c r="E25" s="128" t="str" cm="1">
        <f t="array" aca="1" ref="E25" ca="1">_xlfn.REDUCE(D25,'CF-Lijst'!$A$29:$A$40,_xlfn.LAMBDA(_xlpm.a,_xlpm.b,SUBSTITUTE(_xlpm.a,_xlpm.b,OFFSET(_xlpm.b,0,1))))</f>
        <v/>
      </c>
      <c r="F25" s="128" t="str">
        <f>TRIM('invullen NAW'!C33)</f>
        <v/>
      </c>
      <c r="G25" s="128" t="str">
        <f>PROPER('invullen NAW'!F33)</f>
        <v/>
      </c>
      <c r="H25" s="128" t="str">
        <f>PROPER('invullen NAW'!G33)</f>
        <v/>
      </c>
      <c r="I25" s="49" t="str">
        <f>TRIM(UPPER('invullen NAW'!H33))</f>
        <v/>
      </c>
      <c r="J25" s="128" t="str">
        <f t="shared" si="25"/>
        <v xml:space="preserve"> </v>
      </c>
      <c r="K25" s="49" t="str">
        <f>UPPER('invullen NAW'!I33)</f>
        <v/>
      </c>
      <c r="L25" s="128" t="str">
        <f>UPPER('invullen NAW'!J33)</f>
        <v/>
      </c>
      <c r="M25" s="127">
        <f>('invullen NAW'!K33)</f>
        <v>0</v>
      </c>
      <c r="N25" s="127">
        <f>('invullen NAW'!M33)</f>
        <v>0</v>
      </c>
      <c r="O25" s="129">
        <f>('invullen NAW'!N33)</f>
        <v>0</v>
      </c>
      <c r="P25" s="138">
        <f t="shared" si="23"/>
        <v>0</v>
      </c>
      <c r="Q25" s="138">
        <f t="shared" si="24"/>
        <v>0</v>
      </c>
      <c r="R25" s="139" t="str">
        <f t="shared" ca="1" si="26"/>
        <v/>
      </c>
      <c r="S25" s="139" t="str">
        <f t="shared" si="27"/>
        <v/>
      </c>
      <c r="T25" s="139" t="str">
        <f t="shared" si="28"/>
        <v xml:space="preserve"> </v>
      </c>
      <c r="U25" s="139" t="str">
        <f t="shared" si="29"/>
        <v/>
      </c>
      <c r="V25" s="138">
        <f t="shared" si="30"/>
        <v>0</v>
      </c>
      <c r="W25" s="138">
        <f t="shared" si="31"/>
        <v>0</v>
      </c>
      <c r="X25" s="138">
        <f t="shared" si="32"/>
        <v>0</v>
      </c>
    </row>
    <row r="26" spans="1:24" x14ac:dyDescent="0.2">
      <c r="A26" s="124">
        <v>25</v>
      </c>
      <c r="B26" s="124">
        <f>('invullen NAW'!D34)</f>
        <v>0</v>
      </c>
      <c r="C26" s="124">
        <f>('invullen NAW'!E34)</f>
        <v>0</v>
      </c>
      <c r="D26" s="125" t="str">
        <f>TRIM('invullen NAW'!B34)</f>
        <v/>
      </c>
      <c r="E26" s="125" t="str" cm="1">
        <f t="array" aca="1" ref="E26" ca="1">_xlfn.REDUCE(D26,'CF-Lijst'!$A$29:$A$40,_xlfn.LAMBDA(_xlpm.a,_xlpm.b,SUBSTITUTE(_xlpm.a,_xlpm.b,OFFSET(_xlpm.b,0,1))))</f>
        <v/>
      </c>
      <c r="F26" s="125" t="str">
        <f>TRIM('invullen NAW'!C34)</f>
        <v/>
      </c>
      <c r="G26" s="125" t="str">
        <f>PROPER('invullen NAW'!F34)</f>
        <v/>
      </c>
      <c r="H26" s="125" t="str">
        <f>PROPER('invullen NAW'!G34)</f>
        <v/>
      </c>
      <c r="I26" s="125" t="str">
        <f>TRIM(UPPER('invullen NAW'!H34))</f>
        <v/>
      </c>
      <c r="J26" s="48" t="str">
        <f t="shared" si="25"/>
        <v xml:space="preserve"> </v>
      </c>
      <c r="K26" s="125" t="str">
        <f>UPPER('invullen NAW'!I34)</f>
        <v/>
      </c>
      <c r="L26" s="125" t="str">
        <f>UPPER('invullen NAW'!J34)</f>
        <v/>
      </c>
      <c r="M26" s="124">
        <f>('invullen NAW'!K34)</f>
        <v>0</v>
      </c>
      <c r="N26" s="124">
        <f>('invullen NAW'!M34)</f>
        <v>0</v>
      </c>
      <c r="O26" s="126">
        <f>('invullen NAW'!N34)</f>
        <v>0</v>
      </c>
      <c r="P26" s="133">
        <f t="shared" si="23"/>
        <v>0</v>
      </c>
      <c r="Q26" s="133">
        <f t="shared" si="24"/>
        <v>0</v>
      </c>
      <c r="R26" s="35" t="str">
        <f t="shared" ca="1" si="26"/>
        <v/>
      </c>
      <c r="S26" s="35" t="str">
        <f t="shared" si="27"/>
        <v/>
      </c>
      <c r="T26" s="35" t="str">
        <f t="shared" si="28"/>
        <v xml:space="preserve"> </v>
      </c>
      <c r="U26" s="35" t="str">
        <f t="shared" si="29"/>
        <v/>
      </c>
      <c r="V26" s="46">
        <f t="shared" si="30"/>
        <v>0</v>
      </c>
      <c r="W26" s="46">
        <f t="shared" si="31"/>
        <v>0</v>
      </c>
      <c r="X26" s="46">
        <f t="shared" si="32"/>
        <v>0</v>
      </c>
    </row>
    <row r="27" spans="1:24" x14ac:dyDescent="0.2">
      <c r="A27" s="127">
        <v>26</v>
      </c>
      <c r="B27" s="127">
        <f>('invullen NAW'!D35)</f>
        <v>0</v>
      </c>
      <c r="C27" s="127">
        <f>('invullen NAW'!E35)</f>
        <v>0</v>
      </c>
      <c r="D27" s="128" t="str">
        <f>TRIM('invullen NAW'!B35)</f>
        <v/>
      </c>
      <c r="E27" s="128" t="str" cm="1">
        <f t="array" aca="1" ref="E27" ca="1">_xlfn.REDUCE(D27,'CF-Lijst'!$A$29:$A$40,_xlfn.LAMBDA(_xlpm.a,_xlpm.b,SUBSTITUTE(_xlpm.a,_xlpm.b,OFFSET(_xlpm.b,0,1))))</f>
        <v/>
      </c>
      <c r="F27" s="128" t="str">
        <f>TRIM('invullen NAW'!C35)</f>
        <v/>
      </c>
      <c r="G27" s="128" t="str">
        <f>PROPER('invullen NAW'!F35)</f>
        <v/>
      </c>
      <c r="H27" s="128" t="str">
        <f>PROPER('invullen NAW'!G35)</f>
        <v/>
      </c>
      <c r="I27" s="49" t="str">
        <f>TRIM(UPPER('invullen NAW'!H35))</f>
        <v/>
      </c>
      <c r="J27" s="128" t="str">
        <f t="shared" si="25"/>
        <v xml:space="preserve"> </v>
      </c>
      <c r="K27" s="49" t="str">
        <f>UPPER('invullen NAW'!I35)</f>
        <v/>
      </c>
      <c r="L27" s="128" t="str">
        <f>UPPER('invullen NAW'!J35)</f>
        <v/>
      </c>
      <c r="M27" s="127">
        <f>('invullen NAW'!K35)</f>
        <v>0</v>
      </c>
      <c r="N27" s="127">
        <f>('invullen NAW'!M35)</f>
        <v>0</v>
      </c>
      <c r="O27" s="129">
        <f>('invullen NAW'!N35)</f>
        <v>0</v>
      </c>
      <c r="P27" s="138">
        <f t="shared" si="23"/>
        <v>0</v>
      </c>
      <c r="Q27" s="138">
        <f t="shared" si="24"/>
        <v>0</v>
      </c>
      <c r="R27" s="139" t="str">
        <f t="shared" ca="1" si="26"/>
        <v/>
      </c>
      <c r="S27" s="139" t="str">
        <f t="shared" si="27"/>
        <v/>
      </c>
      <c r="T27" s="139" t="str">
        <f t="shared" si="28"/>
        <v xml:space="preserve"> </v>
      </c>
      <c r="U27" s="139" t="str">
        <f t="shared" si="29"/>
        <v/>
      </c>
      <c r="V27" s="138">
        <f t="shared" si="30"/>
        <v>0</v>
      </c>
      <c r="W27" s="138">
        <f t="shared" si="31"/>
        <v>0</v>
      </c>
      <c r="X27" s="138">
        <f t="shared" si="32"/>
        <v>0</v>
      </c>
    </row>
    <row r="28" spans="1:24" x14ac:dyDescent="0.2">
      <c r="A28" s="124">
        <v>27</v>
      </c>
      <c r="B28" s="124">
        <f>('invullen NAW'!D36)</f>
        <v>0</v>
      </c>
      <c r="C28" s="124">
        <f>('invullen NAW'!E36)</f>
        <v>0</v>
      </c>
      <c r="D28" s="125" t="str">
        <f>TRIM('invullen NAW'!B36)</f>
        <v/>
      </c>
      <c r="E28" s="125" t="str" cm="1">
        <f t="array" aca="1" ref="E28" ca="1">_xlfn.REDUCE(D28,'CF-Lijst'!$A$29:$A$40,_xlfn.LAMBDA(_xlpm.a,_xlpm.b,SUBSTITUTE(_xlpm.a,_xlpm.b,OFFSET(_xlpm.b,0,1))))</f>
        <v/>
      </c>
      <c r="F28" s="125" t="str">
        <f>TRIM('invullen NAW'!C36)</f>
        <v/>
      </c>
      <c r="G28" s="125" t="str">
        <f>PROPER('invullen NAW'!F36)</f>
        <v/>
      </c>
      <c r="H28" s="125" t="str">
        <f>PROPER('invullen NAW'!G36)</f>
        <v/>
      </c>
      <c r="I28" s="125" t="str">
        <f>TRIM(UPPER('invullen NAW'!H36))</f>
        <v/>
      </c>
      <c r="J28" s="48" t="str">
        <f t="shared" si="25"/>
        <v xml:space="preserve"> </v>
      </c>
      <c r="K28" s="125" t="str">
        <f>UPPER('invullen NAW'!I36)</f>
        <v/>
      </c>
      <c r="L28" s="125" t="str">
        <f>UPPER('invullen NAW'!J36)</f>
        <v/>
      </c>
      <c r="M28" s="124">
        <f>('invullen NAW'!K36)</f>
        <v>0</v>
      </c>
      <c r="N28" s="124">
        <f>('invullen NAW'!M36)</f>
        <v>0</v>
      </c>
      <c r="O28" s="126">
        <f>('invullen NAW'!N36)</f>
        <v>0</v>
      </c>
      <c r="P28" s="133">
        <f t="shared" si="23"/>
        <v>0</v>
      </c>
      <c r="Q28" s="133">
        <f t="shared" si="24"/>
        <v>0</v>
      </c>
      <c r="R28" s="35" t="str">
        <f t="shared" ca="1" si="26"/>
        <v/>
      </c>
      <c r="S28" s="35" t="str">
        <f t="shared" si="27"/>
        <v/>
      </c>
      <c r="T28" s="35" t="str">
        <f t="shared" si="28"/>
        <v xml:space="preserve"> </v>
      </c>
      <c r="U28" s="35" t="str">
        <f t="shared" si="29"/>
        <v/>
      </c>
      <c r="V28" s="46">
        <f t="shared" si="30"/>
        <v>0</v>
      </c>
      <c r="W28" s="46">
        <f t="shared" si="31"/>
        <v>0</v>
      </c>
      <c r="X28" s="46">
        <f t="shared" si="32"/>
        <v>0</v>
      </c>
    </row>
    <row r="29" spans="1:24" x14ac:dyDescent="0.2">
      <c r="A29" s="127">
        <v>28</v>
      </c>
      <c r="B29" s="127">
        <f>('invullen NAW'!D37)</f>
        <v>0</v>
      </c>
      <c r="C29" s="127">
        <f>('invullen NAW'!E37)</f>
        <v>0</v>
      </c>
      <c r="D29" s="128" t="str">
        <f>TRIM('invullen NAW'!B37)</f>
        <v/>
      </c>
      <c r="E29" s="128" t="str" cm="1">
        <f t="array" aca="1" ref="E29" ca="1">_xlfn.REDUCE(D29,'CF-Lijst'!$A$29:$A$40,_xlfn.LAMBDA(_xlpm.a,_xlpm.b,SUBSTITUTE(_xlpm.a,_xlpm.b,OFFSET(_xlpm.b,0,1))))</f>
        <v/>
      </c>
      <c r="F29" s="128" t="str">
        <f>TRIM('invullen NAW'!C37)</f>
        <v/>
      </c>
      <c r="G29" s="128" t="str">
        <f>PROPER('invullen NAW'!F37)</f>
        <v/>
      </c>
      <c r="H29" s="128" t="str">
        <f>PROPER('invullen NAW'!G37)</f>
        <v/>
      </c>
      <c r="I29" s="49" t="str">
        <f>TRIM(UPPER('invullen NAW'!H37))</f>
        <v/>
      </c>
      <c r="J29" s="128" t="str">
        <f t="shared" si="25"/>
        <v xml:space="preserve"> </v>
      </c>
      <c r="K29" s="49" t="str">
        <f>UPPER('invullen NAW'!I37)</f>
        <v/>
      </c>
      <c r="L29" s="128" t="str">
        <f>UPPER('invullen NAW'!J37)</f>
        <v/>
      </c>
      <c r="M29" s="127">
        <f>('invullen NAW'!K37)</f>
        <v>0</v>
      </c>
      <c r="N29" s="127">
        <f>('invullen NAW'!M37)</f>
        <v>0</v>
      </c>
      <c r="O29" s="129">
        <f>('invullen NAW'!N37)</f>
        <v>0</v>
      </c>
      <c r="P29" s="138">
        <f t="shared" si="23"/>
        <v>0</v>
      </c>
      <c r="Q29" s="138">
        <f t="shared" si="24"/>
        <v>0</v>
      </c>
      <c r="R29" s="139" t="str">
        <f t="shared" ca="1" si="26"/>
        <v/>
      </c>
      <c r="S29" s="139" t="str">
        <f t="shared" si="27"/>
        <v/>
      </c>
      <c r="T29" s="139" t="str">
        <f t="shared" si="28"/>
        <v xml:space="preserve"> </v>
      </c>
      <c r="U29" s="139" t="str">
        <f t="shared" si="29"/>
        <v/>
      </c>
      <c r="V29" s="138">
        <f t="shared" si="30"/>
        <v>0</v>
      </c>
      <c r="W29" s="138">
        <f t="shared" si="31"/>
        <v>0</v>
      </c>
      <c r="X29" s="138">
        <f t="shared" si="32"/>
        <v>0</v>
      </c>
    </row>
    <row r="30" spans="1:24" x14ac:dyDescent="0.2">
      <c r="A30" s="124">
        <v>29</v>
      </c>
      <c r="B30" s="124">
        <f>('invullen NAW'!D38)</f>
        <v>0</v>
      </c>
      <c r="C30" s="124">
        <f>('invullen NAW'!E38)</f>
        <v>0</v>
      </c>
      <c r="D30" s="125" t="str">
        <f>TRIM('invullen NAW'!B38)</f>
        <v/>
      </c>
      <c r="E30" s="125" t="str" cm="1">
        <f t="array" aca="1" ref="E30" ca="1">_xlfn.REDUCE(D30,'CF-Lijst'!$A$29:$A$40,_xlfn.LAMBDA(_xlpm.a,_xlpm.b,SUBSTITUTE(_xlpm.a,_xlpm.b,OFFSET(_xlpm.b,0,1))))</f>
        <v/>
      </c>
      <c r="F30" s="125" t="str">
        <f>TRIM('invullen NAW'!C38)</f>
        <v/>
      </c>
      <c r="G30" s="125" t="str">
        <f>PROPER('invullen NAW'!F38)</f>
        <v/>
      </c>
      <c r="H30" s="125" t="str">
        <f>PROPER('invullen NAW'!G38)</f>
        <v/>
      </c>
      <c r="I30" s="125" t="str">
        <f>TRIM(UPPER('invullen NAW'!H38))</f>
        <v/>
      </c>
      <c r="J30" s="48" t="str">
        <f t="shared" si="25"/>
        <v xml:space="preserve"> </v>
      </c>
      <c r="K30" s="125" t="str">
        <f>UPPER('invullen NAW'!I38)</f>
        <v/>
      </c>
      <c r="L30" s="125" t="str">
        <f>UPPER('invullen NAW'!J38)</f>
        <v/>
      </c>
      <c r="M30" s="124">
        <f>('invullen NAW'!K38)</f>
        <v>0</v>
      </c>
      <c r="N30" s="124">
        <f>('invullen NAW'!M38)</f>
        <v>0</v>
      </c>
      <c r="O30" s="126">
        <f>('invullen NAW'!N38)</f>
        <v>0</v>
      </c>
      <c r="P30" s="133">
        <f t="shared" si="23"/>
        <v>0</v>
      </c>
      <c r="Q30" s="133">
        <f t="shared" si="24"/>
        <v>0</v>
      </c>
      <c r="R30" s="35" t="str">
        <f t="shared" ca="1" si="26"/>
        <v/>
      </c>
      <c r="S30" s="35" t="str">
        <f t="shared" si="27"/>
        <v/>
      </c>
      <c r="T30" s="35" t="str">
        <f t="shared" si="28"/>
        <v xml:space="preserve"> </v>
      </c>
      <c r="U30" s="35" t="str">
        <f t="shared" si="29"/>
        <v/>
      </c>
      <c r="V30" s="46">
        <f t="shared" si="30"/>
        <v>0</v>
      </c>
      <c r="W30" s="46">
        <f t="shared" si="31"/>
        <v>0</v>
      </c>
      <c r="X30" s="46">
        <f t="shared" si="32"/>
        <v>0</v>
      </c>
    </row>
    <row r="31" spans="1:24" x14ac:dyDescent="0.2">
      <c r="A31" s="130">
        <v>30</v>
      </c>
      <c r="B31" s="130">
        <f>('invullen NAW'!D39)</f>
        <v>0</v>
      </c>
      <c r="C31" s="130">
        <f>('invullen NAW'!E39)</f>
        <v>0</v>
      </c>
      <c r="D31" s="131" t="str">
        <f>TRIM('invullen NAW'!B39)</f>
        <v/>
      </c>
      <c r="E31" s="131" t="str" cm="1">
        <f t="array" aca="1" ref="E31" ca="1">_xlfn.REDUCE(D31,'CF-Lijst'!$A$29:$A$40,_xlfn.LAMBDA(_xlpm.a,_xlpm.b,SUBSTITUTE(_xlpm.a,_xlpm.b,OFFSET(_xlpm.b,0,1))))</f>
        <v/>
      </c>
      <c r="F31" s="131" t="str">
        <f>TRIM('invullen NAW'!C39)</f>
        <v/>
      </c>
      <c r="G31" s="131" t="str">
        <f>PROPER('invullen NAW'!F39)</f>
        <v/>
      </c>
      <c r="H31" s="131" t="str">
        <f>PROPER('invullen NAW'!G39)</f>
        <v/>
      </c>
      <c r="I31" s="131" t="str">
        <f>TRIM(UPPER('invullen NAW'!H39))</f>
        <v/>
      </c>
      <c r="J31" s="43" t="str">
        <f t="shared" si="25"/>
        <v xml:space="preserve"> </v>
      </c>
      <c r="K31" s="131" t="str">
        <f>UPPER('invullen NAW'!I39)</f>
        <v/>
      </c>
      <c r="L31" s="131" t="str">
        <f>UPPER('invullen NAW'!J39)</f>
        <v/>
      </c>
      <c r="M31" s="130">
        <f>('invullen NAW'!K39)</f>
        <v>0</v>
      </c>
      <c r="N31" s="130">
        <f>('invullen NAW'!M39)</f>
        <v>0</v>
      </c>
      <c r="O31" s="132">
        <f>('invullen NAW'!N39)</f>
        <v>0</v>
      </c>
      <c r="P31" s="47">
        <f t="shared" si="23"/>
        <v>0</v>
      </c>
      <c r="Q31" s="47">
        <f t="shared" si="24"/>
        <v>0</v>
      </c>
      <c r="R31" s="44" t="str">
        <f t="shared" ca="1" si="26"/>
        <v/>
      </c>
      <c r="S31" s="44" t="str">
        <f t="shared" si="27"/>
        <v/>
      </c>
      <c r="T31" s="44" t="str">
        <f t="shared" si="28"/>
        <v xml:space="preserve"> </v>
      </c>
      <c r="U31" s="44" t="str">
        <f t="shared" si="29"/>
        <v/>
      </c>
      <c r="V31" s="47">
        <f t="shared" si="30"/>
        <v>0</v>
      </c>
      <c r="W31" s="47">
        <f t="shared" si="31"/>
        <v>0</v>
      </c>
      <c r="X31" s="47">
        <f t="shared" si="32"/>
        <v>0</v>
      </c>
    </row>
    <row r="32" spans="1:24" x14ac:dyDescent="0.2">
      <c r="A32" s="124">
        <v>31</v>
      </c>
      <c r="B32" s="124">
        <f>('invullen NAW'!D40)</f>
        <v>0</v>
      </c>
      <c r="C32" s="124">
        <f>('invullen NAW'!E40)</f>
        <v>0</v>
      </c>
      <c r="D32" s="125" t="str">
        <f>TRIM('invullen NAW'!B40)</f>
        <v/>
      </c>
      <c r="E32" s="125" t="str" cm="1">
        <f t="array" aca="1" ref="E32" ca="1">_xlfn.REDUCE(D32,'CF-Lijst'!$A$29:$A$40,_xlfn.LAMBDA(_xlpm.a,_xlpm.b,SUBSTITUTE(_xlpm.a,_xlpm.b,OFFSET(_xlpm.b,0,1))))</f>
        <v/>
      </c>
      <c r="F32" s="125" t="str">
        <f>TRIM('invullen NAW'!C40)</f>
        <v/>
      </c>
      <c r="G32" s="125" t="str">
        <f>PROPER('invullen NAW'!F40)</f>
        <v/>
      </c>
      <c r="H32" s="125" t="str">
        <f>PROPER('invullen NAW'!G40)</f>
        <v/>
      </c>
      <c r="I32" s="125" t="str">
        <f>TRIM(UPPER('invullen NAW'!H40))</f>
        <v/>
      </c>
      <c r="J32" s="48" t="str">
        <f t="shared" si="25"/>
        <v xml:space="preserve"> </v>
      </c>
      <c r="K32" s="125" t="str">
        <f>UPPER('invullen NAW'!I40)</f>
        <v/>
      </c>
      <c r="L32" s="125" t="str">
        <f>UPPER('invullen NAW'!J40)</f>
        <v/>
      </c>
      <c r="M32" s="124">
        <f>('invullen NAW'!K40)</f>
        <v>0</v>
      </c>
      <c r="N32" s="124">
        <f>('invullen NAW'!M40)</f>
        <v>0</v>
      </c>
      <c r="O32" s="126">
        <f>('invullen NAW'!N40)</f>
        <v>0</v>
      </c>
      <c r="P32" s="133">
        <f t="shared" si="23"/>
        <v>0</v>
      </c>
      <c r="Q32" s="133">
        <f t="shared" si="24"/>
        <v>0</v>
      </c>
      <c r="R32" s="35" t="str">
        <f t="shared" ca="1" si="26"/>
        <v/>
      </c>
      <c r="S32" s="35" t="str">
        <f t="shared" si="27"/>
        <v/>
      </c>
      <c r="T32" s="35" t="str">
        <f t="shared" si="28"/>
        <v xml:space="preserve"> </v>
      </c>
      <c r="U32" s="35" t="str">
        <f t="shared" si="29"/>
        <v/>
      </c>
      <c r="V32" s="46">
        <f t="shared" si="30"/>
        <v>0</v>
      </c>
      <c r="W32" s="46">
        <f t="shared" si="31"/>
        <v>0</v>
      </c>
      <c r="X32" s="46">
        <f t="shared" si="32"/>
        <v>0</v>
      </c>
    </row>
    <row r="33" spans="1:24" x14ac:dyDescent="0.2">
      <c r="A33" s="127">
        <v>32</v>
      </c>
      <c r="B33" s="127">
        <f>('invullen NAW'!D41)</f>
        <v>0</v>
      </c>
      <c r="C33" s="127">
        <f>('invullen NAW'!E41)</f>
        <v>0</v>
      </c>
      <c r="D33" s="128" t="str">
        <f>TRIM('invullen NAW'!B41)</f>
        <v/>
      </c>
      <c r="E33" s="128" t="str" cm="1">
        <f t="array" aca="1" ref="E33" ca="1">_xlfn.REDUCE(D33,'CF-Lijst'!$A$29:$A$40,_xlfn.LAMBDA(_xlpm.a,_xlpm.b,SUBSTITUTE(_xlpm.a,_xlpm.b,OFFSET(_xlpm.b,0,1))))</f>
        <v/>
      </c>
      <c r="F33" s="128" t="str">
        <f>TRIM('invullen NAW'!C41)</f>
        <v/>
      </c>
      <c r="G33" s="128" t="str">
        <f>PROPER('invullen NAW'!F41)</f>
        <v/>
      </c>
      <c r="H33" s="128" t="str">
        <f>PROPER('invullen NAW'!G41)</f>
        <v/>
      </c>
      <c r="I33" s="49" t="str">
        <f>TRIM(UPPER('invullen NAW'!H41))</f>
        <v/>
      </c>
      <c r="J33" s="128" t="str">
        <f t="shared" si="25"/>
        <v xml:space="preserve"> </v>
      </c>
      <c r="K33" s="49" t="str">
        <f>UPPER('invullen NAW'!I41)</f>
        <v/>
      </c>
      <c r="L33" s="128" t="str">
        <f>UPPER('invullen NAW'!J41)</f>
        <v/>
      </c>
      <c r="M33" s="127">
        <f>('invullen NAW'!K41)</f>
        <v>0</v>
      </c>
      <c r="N33" s="127">
        <f>('invullen NAW'!M41)</f>
        <v>0</v>
      </c>
      <c r="O33" s="129">
        <f>('invullen NAW'!N41)</f>
        <v>0</v>
      </c>
      <c r="P33" s="138">
        <f t="shared" si="23"/>
        <v>0</v>
      </c>
      <c r="Q33" s="138">
        <f t="shared" si="24"/>
        <v>0</v>
      </c>
      <c r="R33" s="139" t="str">
        <f t="shared" ca="1" si="26"/>
        <v/>
      </c>
      <c r="S33" s="139" t="str">
        <f t="shared" si="27"/>
        <v/>
      </c>
      <c r="T33" s="139" t="str">
        <f t="shared" si="28"/>
        <v xml:space="preserve"> </v>
      </c>
      <c r="U33" s="139" t="str">
        <f t="shared" si="29"/>
        <v/>
      </c>
      <c r="V33" s="138">
        <f t="shared" si="30"/>
        <v>0</v>
      </c>
      <c r="W33" s="138">
        <f t="shared" si="31"/>
        <v>0</v>
      </c>
      <c r="X33" s="138">
        <f t="shared" si="32"/>
        <v>0</v>
      </c>
    </row>
    <row r="34" spans="1:24" x14ac:dyDescent="0.2">
      <c r="A34" s="124">
        <v>33</v>
      </c>
      <c r="B34" s="124">
        <f>('invullen NAW'!D42)</f>
        <v>0</v>
      </c>
      <c r="C34" s="124">
        <f>('invullen NAW'!E42)</f>
        <v>0</v>
      </c>
      <c r="D34" s="125" t="str">
        <f>TRIM('invullen NAW'!B42)</f>
        <v/>
      </c>
      <c r="E34" s="125" t="str" cm="1">
        <f t="array" aca="1" ref="E34" ca="1">_xlfn.REDUCE(D34,'CF-Lijst'!$A$29:$A$40,_xlfn.LAMBDA(_xlpm.a,_xlpm.b,SUBSTITUTE(_xlpm.a,_xlpm.b,OFFSET(_xlpm.b,0,1))))</f>
        <v/>
      </c>
      <c r="F34" s="125" t="str">
        <f>TRIM('invullen NAW'!C42)</f>
        <v/>
      </c>
      <c r="G34" s="125" t="str">
        <f>PROPER('invullen NAW'!F42)</f>
        <v/>
      </c>
      <c r="H34" s="125" t="str">
        <f>PROPER('invullen NAW'!G42)</f>
        <v/>
      </c>
      <c r="I34" s="125" t="str">
        <f>TRIM(UPPER('invullen NAW'!H42))</f>
        <v/>
      </c>
      <c r="J34" s="48" t="str">
        <f t="shared" si="25"/>
        <v xml:space="preserve"> </v>
      </c>
      <c r="K34" s="125" t="str">
        <f>UPPER('invullen NAW'!I42)</f>
        <v/>
      </c>
      <c r="L34" s="125" t="str">
        <f>UPPER('invullen NAW'!J42)</f>
        <v/>
      </c>
      <c r="M34" s="124">
        <f>('invullen NAW'!K42)</f>
        <v>0</v>
      </c>
      <c r="N34" s="124">
        <f>('invullen NAW'!M42)</f>
        <v>0</v>
      </c>
      <c r="O34" s="126">
        <f>('invullen NAW'!N42)</f>
        <v>0</v>
      </c>
      <c r="P34" s="133">
        <f t="shared" si="23"/>
        <v>0</v>
      </c>
      <c r="Q34" s="133">
        <f t="shared" si="24"/>
        <v>0</v>
      </c>
      <c r="R34" s="35" t="str">
        <f t="shared" ca="1" si="26"/>
        <v/>
      </c>
      <c r="S34" s="35" t="str">
        <f t="shared" si="27"/>
        <v/>
      </c>
      <c r="T34" s="35" t="str">
        <f t="shared" si="28"/>
        <v xml:space="preserve"> </v>
      </c>
      <c r="U34" s="35" t="str">
        <f t="shared" si="29"/>
        <v/>
      </c>
      <c r="V34" s="46">
        <f t="shared" si="30"/>
        <v>0</v>
      </c>
      <c r="W34" s="46">
        <f t="shared" si="31"/>
        <v>0</v>
      </c>
      <c r="X34" s="46">
        <f t="shared" si="32"/>
        <v>0</v>
      </c>
    </row>
    <row r="35" spans="1:24" x14ac:dyDescent="0.2">
      <c r="A35" s="127">
        <v>34</v>
      </c>
      <c r="B35" s="127">
        <f>('invullen NAW'!D43)</f>
        <v>0</v>
      </c>
      <c r="C35" s="127">
        <f>('invullen NAW'!E43)</f>
        <v>0</v>
      </c>
      <c r="D35" s="128" t="str">
        <f>TRIM('invullen NAW'!B43)</f>
        <v/>
      </c>
      <c r="E35" s="128" t="str" cm="1">
        <f t="array" aca="1" ref="E35" ca="1">_xlfn.REDUCE(D35,'CF-Lijst'!$A$29:$A$40,_xlfn.LAMBDA(_xlpm.a,_xlpm.b,SUBSTITUTE(_xlpm.a,_xlpm.b,OFFSET(_xlpm.b,0,1))))</f>
        <v/>
      </c>
      <c r="F35" s="128" t="str">
        <f>TRIM('invullen NAW'!C43)</f>
        <v/>
      </c>
      <c r="G35" s="128" t="str">
        <f>PROPER('invullen NAW'!F43)</f>
        <v/>
      </c>
      <c r="H35" s="128" t="str">
        <f>PROPER('invullen NAW'!G43)</f>
        <v/>
      </c>
      <c r="I35" s="49" t="str">
        <f>TRIM(UPPER('invullen NAW'!H43))</f>
        <v/>
      </c>
      <c r="J35" s="128" t="str">
        <f t="shared" si="25"/>
        <v xml:space="preserve"> </v>
      </c>
      <c r="K35" s="49" t="str">
        <f>UPPER('invullen NAW'!I43)</f>
        <v/>
      </c>
      <c r="L35" s="128" t="str">
        <f>UPPER('invullen NAW'!J43)</f>
        <v/>
      </c>
      <c r="M35" s="127">
        <f>('invullen NAW'!K43)</f>
        <v>0</v>
      </c>
      <c r="N35" s="127">
        <f>('invullen NAW'!M43)</f>
        <v>0</v>
      </c>
      <c r="O35" s="129">
        <f>('invullen NAW'!N43)</f>
        <v>0</v>
      </c>
      <c r="P35" s="138">
        <f t="shared" si="23"/>
        <v>0</v>
      </c>
      <c r="Q35" s="138">
        <f t="shared" si="24"/>
        <v>0</v>
      </c>
      <c r="R35" s="139" t="str">
        <f t="shared" ca="1" si="26"/>
        <v/>
      </c>
      <c r="S35" s="139" t="str">
        <f t="shared" si="27"/>
        <v/>
      </c>
      <c r="T35" s="139" t="str">
        <f t="shared" si="28"/>
        <v xml:space="preserve"> </v>
      </c>
      <c r="U35" s="139" t="str">
        <f t="shared" si="29"/>
        <v/>
      </c>
      <c r="V35" s="138">
        <f t="shared" si="30"/>
        <v>0</v>
      </c>
      <c r="W35" s="138">
        <f t="shared" si="31"/>
        <v>0</v>
      </c>
      <c r="X35" s="138">
        <f t="shared" si="32"/>
        <v>0</v>
      </c>
    </row>
    <row r="36" spans="1:24" x14ac:dyDescent="0.2">
      <c r="A36" s="124">
        <v>35</v>
      </c>
      <c r="B36" s="124">
        <f>('invullen NAW'!D44)</f>
        <v>0</v>
      </c>
      <c r="C36" s="124">
        <f>('invullen NAW'!E44)</f>
        <v>0</v>
      </c>
      <c r="D36" s="125" t="str">
        <f>TRIM('invullen NAW'!B44)</f>
        <v/>
      </c>
      <c r="E36" s="125" t="str" cm="1">
        <f t="array" aca="1" ref="E36" ca="1">_xlfn.REDUCE(D36,'CF-Lijst'!$A$29:$A$40,_xlfn.LAMBDA(_xlpm.a,_xlpm.b,SUBSTITUTE(_xlpm.a,_xlpm.b,OFFSET(_xlpm.b,0,1))))</f>
        <v/>
      </c>
      <c r="F36" s="125" t="str">
        <f>TRIM('invullen NAW'!C44)</f>
        <v/>
      </c>
      <c r="G36" s="125" t="str">
        <f>PROPER('invullen NAW'!F44)</f>
        <v/>
      </c>
      <c r="H36" s="125" t="str">
        <f>PROPER('invullen NAW'!G44)</f>
        <v/>
      </c>
      <c r="I36" s="125" t="str">
        <f>TRIM(UPPER('invullen NAW'!H44))</f>
        <v/>
      </c>
      <c r="J36" s="48" t="str">
        <f t="shared" si="25"/>
        <v xml:space="preserve"> </v>
      </c>
      <c r="K36" s="125" t="str">
        <f>UPPER('invullen NAW'!I44)</f>
        <v/>
      </c>
      <c r="L36" s="125" t="str">
        <f>UPPER('invullen NAW'!J44)</f>
        <v/>
      </c>
      <c r="M36" s="124">
        <f>('invullen NAW'!K44)</f>
        <v>0</v>
      </c>
      <c r="N36" s="124">
        <f>('invullen NAW'!M44)</f>
        <v>0</v>
      </c>
      <c r="O36" s="126">
        <f>('invullen NAW'!N44)</f>
        <v>0</v>
      </c>
      <c r="P36" s="133">
        <f t="shared" si="23"/>
        <v>0</v>
      </c>
      <c r="Q36" s="133">
        <f t="shared" si="24"/>
        <v>0</v>
      </c>
      <c r="R36" s="35" t="str">
        <f t="shared" ca="1" si="26"/>
        <v/>
      </c>
      <c r="S36" s="35" t="str">
        <f t="shared" si="27"/>
        <v/>
      </c>
      <c r="T36" s="35" t="str">
        <f t="shared" si="28"/>
        <v xml:space="preserve"> </v>
      </c>
      <c r="U36" s="35" t="str">
        <f t="shared" si="29"/>
        <v/>
      </c>
      <c r="V36" s="46">
        <f t="shared" si="30"/>
        <v>0</v>
      </c>
      <c r="W36" s="46">
        <f t="shared" si="31"/>
        <v>0</v>
      </c>
      <c r="X36" s="46">
        <f t="shared" si="32"/>
        <v>0</v>
      </c>
    </row>
    <row r="37" spans="1:24" x14ac:dyDescent="0.2">
      <c r="A37" s="127">
        <v>36</v>
      </c>
      <c r="B37" s="127">
        <f>('invullen NAW'!D45)</f>
        <v>0</v>
      </c>
      <c r="C37" s="127">
        <f>('invullen NAW'!E45)</f>
        <v>0</v>
      </c>
      <c r="D37" s="128" t="str">
        <f>TRIM('invullen NAW'!B45)</f>
        <v/>
      </c>
      <c r="E37" s="128" t="str" cm="1">
        <f t="array" aca="1" ref="E37" ca="1">_xlfn.REDUCE(D37,'CF-Lijst'!$A$29:$A$40,_xlfn.LAMBDA(_xlpm.a,_xlpm.b,SUBSTITUTE(_xlpm.a,_xlpm.b,OFFSET(_xlpm.b,0,1))))</f>
        <v/>
      </c>
      <c r="F37" s="128" t="str">
        <f>TRIM('invullen NAW'!C45)</f>
        <v/>
      </c>
      <c r="G37" s="128" t="str">
        <f>PROPER('invullen NAW'!F45)</f>
        <v/>
      </c>
      <c r="H37" s="128" t="str">
        <f>PROPER('invullen NAW'!G45)</f>
        <v/>
      </c>
      <c r="I37" s="49" t="str">
        <f>TRIM(UPPER('invullen NAW'!H45))</f>
        <v/>
      </c>
      <c r="J37" s="128" t="str">
        <f t="shared" si="25"/>
        <v xml:space="preserve"> </v>
      </c>
      <c r="K37" s="49" t="str">
        <f>UPPER('invullen NAW'!I45)</f>
        <v/>
      </c>
      <c r="L37" s="128" t="str">
        <f>UPPER('invullen NAW'!J45)</f>
        <v/>
      </c>
      <c r="M37" s="127">
        <f>('invullen NAW'!K45)</f>
        <v>0</v>
      </c>
      <c r="N37" s="127">
        <f>('invullen NAW'!M45)</f>
        <v>0</v>
      </c>
      <c r="O37" s="129">
        <f>('invullen NAW'!N45)</f>
        <v>0</v>
      </c>
      <c r="P37" s="138">
        <f t="shared" si="23"/>
        <v>0</v>
      </c>
      <c r="Q37" s="138">
        <f t="shared" si="24"/>
        <v>0</v>
      </c>
      <c r="R37" s="139" t="str">
        <f t="shared" ca="1" si="26"/>
        <v/>
      </c>
      <c r="S37" s="139" t="str">
        <f t="shared" si="27"/>
        <v/>
      </c>
      <c r="T37" s="139" t="str">
        <f t="shared" si="28"/>
        <v xml:space="preserve"> </v>
      </c>
      <c r="U37" s="139" t="str">
        <f t="shared" si="29"/>
        <v/>
      </c>
      <c r="V37" s="138">
        <f t="shared" si="30"/>
        <v>0</v>
      </c>
      <c r="W37" s="138">
        <f t="shared" si="31"/>
        <v>0</v>
      </c>
      <c r="X37" s="138">
        <f t="shared" si="32"/>
        <v>0</v>
      </c>
    </row>
    <row r="38" spans="1:24" x14ac:dyDescent="0.2">
      <c r="A38" s="124">
        <v>37</v>
      </c>
      <c r="B38" s="124">
        <f>('invullen NAW'!D46)</f>
        <v>0</v>
      </c>
      <c r="C38" s="124">
        <f>('invullen NAW'!E46)</f>
        <v>0</v>
      </c>
      <c r="D38" s="125" t="str">
        <f>TRIM('invullen NAW'!B46)</f>
        <v/>
      </c>
      <c r="E38" s="125" t="str" cm="1">
        <f t="array" aca="1" ref="E38" ca="1">_xlfn.REDUCE(D38,'CF-Lijst'!$A$29:$A$40,_xlfn.LAMBDA(_xlpm.a,_xlpm.b,SUBSTITUTE(_xlpm.a,_xlpm.b,OFFSET(_xlpm.b,0,1))))</f>
        <v/>
      </c>
      <c r="F38" s="125" t="str">
        <f>TRIM('invullen NAW'!C46)</f>
        <v/>
      </c>
      <c r="G38" s="125" t="str">
        <f>PROPER('invullen NAW'!F46)</f>
        <v/>
      </c>
      <c r="H38" s="125" t="str">
        <f>PROPER('invullen NAW'!G46)</f>
        <v/>
      </c>
      <c r="I38" s="125" t="str">
        <f>TRIM(UPPER('invullen NAW'!H46))</f>
        <v/>
      </c>
      <c r="J38" s="48" t="str">
        <f t="shared" si="25"/>
        <v xml:space="preserve"> </v>
      </c>
      <c r="K38" s="125" t="str">
        <f>UPPER('invullen NAW'!I46)</f>
        <v/>
      </c>
      <c r="L38" s="125" t="str">
        <f>UPPER('invullen NAW'!J46)</f>
        <v/>
      </c>
      <c r="M38" s="124">
        <f>('invullen NAW'!K46)</f>
        <v>0</v>
      </c>
      <c r="N38" s="124">
        <f>('invullen NAW'!M46)</f>
        <v>0</v>
      </c>
      <c r="O38" s="126">
        <f>('invullen NAW'!N46)</f>
        <v>0</v>
      </c>
      <c r="P38" s="133">
        <f t="shared" si="23"/>
        <v>0</v>
      </c>
      <c r="Q38" s="133">
        <f t="shared" si="24"/>
        <v>0</v>
      </c>
      <c r="R38" s="35" t="str">
        <f t="shared" ca="1" si="26"/>
        <v/>
      </c>
      <c r="S38" s="35" t="str">
        <f t="shared" si="27"/>
        <v/>
      </c>
      <c r="T38" s="35" t="str">
        <f t="shared" si="28"/>
        <v xml:space="preserve"> </v>
      </c>
      <c r="U38" s="35" t="str">
        <f t="shared" si="29"/>
        <v/>
      </c>
      <c r="V38" s="46">
        <f t="shared" si="30"/>
        <v>0</v>
      </c>
      <c r="W38" s="46">
        <f t="shared" si="31"/>
        <v>0</v>
      </c>
      <c r="X38" s="46">
        <f t="shared" si="32"/>
        <v>0</v>
      </c>
    </row>
    <row r="39" spans="1:24" x14ac:dyDescent="0.2">
      <c r="A39" s="127">
        <v>38</v>
      </c>
      <c r="B39" s="127">
        <f>('invullen NAW'!D47)</f>
        <v>0</v>
      </c>
      <c r="C39" s="127">
        <f>('invullen NAW'!E47)</f>
        <v>0</v>
      </c>
      <c r="D39" s="128" t="str">
        <f>TRIM('invullen NAW'!B47)</f>
        <v/>
      </c>
      <c r="E39" s="128" t="str" cm="1">
        <f t="array" aca="1" ref="E39" ca="1">_xlfn.REDUCE(D39,'CF-Lijst'!$A$29:$A$40,_xlfn.LAMBDA(_xlpm.a,_xlpm.b,SUBSTITUTE(_xlpm.a,_xlpm.b,OFFSET(_xlpm.b,0,1))))</f>
        <v/>
      </c>
      <c r="F39" s="128" t="str">
        <f>TRIM('invullen NAW'!C47)</f>
        <v/>
      </c>
      <c r="G39" s="128" t="str">
        <f>PROPER('invullen NAW'!F47)</f>
        <v/>
      </c>
      <c r="H39" s="128" t="str">
        <f>PROPER('invullen NAW'!G47)</f>
        <v/>
      </c>
      <c r="I39" s="49" t="str">
        <f>TRIM(UPPER('invullen NAW'!H47))</f>
        <v/>
      </c>
      <c r="J39" s="128" t="str">
        <f t="shared" si="25"/>
        <v xml:space="preserve"> </v>
      </c>
      <c r="K39" s="49" t="str">
        <f>UPPER('invullen NAW'!I47)</f>
        <v/>
      </c>
      <c r="L39" s="128" t="str">
        <f>UPPER('invullen NAW'!J47)</f>
        <v/>
      </c>
      <c r="M39" s="127">
        <f>('invullen NAW'!K47)</f>
        <v>0</v>
      </c>
      <c r="N39" s="127">
        <f>('invullen NAW'!M47)</f>
        <v>0</v>
      </c>
      <c r="O39" s="129">
        <f>('invullen NAW'!N47)</f>
        <v>0</v>
      </c>
      <c r="P39" s="138">
        <f t="shared" si="23"/>
        <v>0</v>
      </c>
      <c r="Q39" s="138">
        <f t="shared" si="24"/>
        <v>0</v>
      </c>
      <c r="R39" s="139" t="str">
        <f t="shared" ca="1" si="26"/>
        <v/>
      </c>
      <c r="S39" s="139" t="str">
        <f t="shared" si="27"/>
        <v/>
      </c>
      <c r="T39" s="139" t="str">
        <f t="shared" si="28"/>
        <v xml:space="preserve"> </v>
      </c>
      <c r="U39" s="139" t="str">
        <f t="shared" si="29"/>
        <v/>
      </c>
      <c r="V39" s="138">
        <f t="shared" si="30"/>
        <v>0</v>
      </c>
      <c r="W39" s="138">
        <f t="shared" si="31"/>
        <v>0</v>
      </c>
      <c r="X39" s="138">
        <f t="shared" si="32"/>
        <v>0</v>
      </c>
    </row>
    <row r="40" spans="1:24" x14ac:dyDescent="0.2">
      <c r="A40" s="124">
        <v>39</v>
      </c>
      <c r="B40" s="124">
        <f>('invullen NAW'!D48)</f>
        <v>0</v>
      </c>
      <c r="C40" s="124">
        <f>('invullen NAW'!E48)</f>
        <v>0</v>
      </c>
      <c r="D40" s="125" t="str">
        <f>TRIM('invullen NAW'!B48)</f>
        <v/>
      </c>
      <c r="E40" s="125" t="str" cm="1">
        <f t="array" aca="1" ref="E40" ca="1">_xlfn.REDUCE(D40,'CF-Lijst'!$A$29:$A$40,_xlfn.LAMBDA(_xlpm.a,_xlpm.b,SUBSTITUTE(_xlpm.a,_xlpm.b,OFFSET(_xlpm.b,0,1))))</f>
        <v/>
      </c>
      <c r="F40" s="125" t="str">
        <f>TRIM('invullen NAW'!C48)</f>
        <v/>
      </c>
      <c r="G40" s="125" t="str">
        <f>PROPER('invullen NAW'!F48)</f>
        <v/>
      </c>
      <c r="H40" s="125" t="str">
        <f>PROPER('invullen NAW'!G48)</f>
        <v/>
      </c>
      <c r="I40" s="125" t="str">
        <f>TRIM(UPPER('invullen NAW'!H48))</f>
        <v/>
      </c>
      <c r="J40" s="48" t="str">
        <f t="shared" si="25"/>
        <v xml:space="preserve"> </v>
      </c>
      <c r="K40" s="125" t="str">
        <f>UPPER('invullen NAW'!I48)</f>
        <v/>
      </c>
      <c r="L40" s="125" t="str">
        <f>UPPER('invullen NAW'!J48)</f>
        <v/>
      </c>
      <c r="M40" s="124">
        <f>('invullen NAW'!K48)</f>
        <v>0</v>
      </c>
      <c r="N40" s="124">
        <f>('invullen NAW'!M48)</f>
        <v>0</v>
      </c>
      <c r="O40" s="126">
        <f>('invullen NAW'!N48)</f>
        <v>0</v>
      </c>
      <c r="P40" s="133">
        <f t="shared" si="23"/>
        <v>0</v>
      </c>
      <c r="Q40" s="133">
        <f t="shared" si="24"/>
        <v>0</v>
      </c>
      <c r="R40" s="35" t="str">
        <f t="shared" ca="1" si="26"/>
        <v/>
      </c>
      <c r="S40" s="35" t="str">
        <f t="shared" si="27"/>
        <v/>
      </c>
      <c r="T40" s="35" t="str">
        <f t="shared" si="28"/>
        <v xml:space="preserve"> </v>
      </c>
      <c r="U40" s="35" t="str">
        <f t="shared" si="29"/>
        <v/>
      </c>
      <c r="V40" s="46">
        <f t="shared" si="30"/>
        <v>0</v>
      </c>
      <c r="W40" s="46">
        <f t="shared" si="31"/>
        <v>0</v>
      </c>
      <c r="X40" s="46">
        <f t="shared" si="32"/>
        <v>0</v>
      </c>
    </row>
    <row r="41" spans="1:24" x14ac:dyDescent="0.2">
      <c r="A41" s="130">
        <v>40</v>
      </c>
      <c r="B41" s="130">
        <f>('invullen NAW'!D49)</f>
        <v>0</v>
      </c>
      <c r="C41" s="130">
        <f>('invullen NAW'!E49)</f>
        <v>0</v>
      </c>
      <c r="D41" s="131" t="str">
        <f>TRIM('invullen NAW'!B49)</f>
        <v/>
      </c>
      <c r="E41" s="131" t="str" cm="1">
        <f t="array" aca="1" ref="E41" ca="1">_xlfn.REDUCE(D41,'CF-Lijst'!$A$29:$A$40,_xlfn.LAMBDA(_xlpm.a,_xlpm.b,SUBSTITUTE(_xlpm.a,_xlpm.b,OFFSET(_xlpm.b,0,1))))</f>
        <v/>
      </c>
      <c r="F41" s="131" t="str">
        <f>TRIM('invullen NAW'!C49)</f>
        <v/>
      </c>
      <c r="G41" s="131" t="str">
        <f>PROPER('invullen NAW'!F49)</f>
        <v/>
      </c>
      <c r="H41" s="131" t="str">
        <f>PROPER('invullen NAW'!G49)</f>
        <v/>
      </c>
      <c r="I41" s="131" t="str">
        <f>TRIM(UPPER('invullen NAW'!H49))</f>
        <v/>
      </c>
      <c r="J41" s="43" t="str">
        <f t="shared" si="25"/>
        <v xml:space="preserve"> </v>
      </c>
      <c r="K41" s="131" t="str">
        <f>UPPER('invullen NAW'!I49)</f>
        <v/>
      </c>
      <c r="L41" s="131" t="str">
        <f>UPPER('invullen NAW'!J49)</f>
        <v/>
      </c>
      <c r="M41" s="130">
        <f>('invullen NAW'!K49)</f>
        <v>0</v>
      </c>
      <c r="N41" s="130">
        <f>('invullen NAW'!M49)</f>
        <v>0</v>
      </c>
      <c r="O41" s="132">
        <f>('invullen NAW'!N49)</f>
        <v>0</v>
      </c>
      <c r="P41" s="47">
        <f t="shared" si="23"/>
        <v>0</v>
      </c>
      <c r="Q41" s="47">
        <f t="shared" si="24"/>
        <v>0</v>
      </c>
      <c r="R41" s="44" t="str">
        <f t="shared" ca="1" si="26"/>
        <v/>
      </c>
      <c r="S41" s="44" t="str">
        <f t="shared" si="27"/>
        <v/>
      </c>
      <c r="T41" s="44" t="str">
        <f t="shared" si="28"/>
        <v xml:space="preserve"> </v>
      </c>
      <c r="U41" s="44" t="str">
        <f t="shared" si="29"/>
        <v/>
      </c>
      <c r="V41" s="47">
        <f t="shared" si="30"/>
        <v>0</v>
      </c>
      <c r="W41" s="47">
        <f t="shared" si="31"/>
        <v>0</v>
      </c>
      <c r="X41" s="47">
        <f t="shared" si="32"/>
        <v>0</v>
      </c>
    </row>
    <row r="42" spans="1:24" x14ac:dyDescent="0.2">
      <c r="A42" s="124">
        <v>41</v>
      </c>
      <c r="B42" s="124">
        <f>('invullen NAW'!D50)</f>
        <v>0</v>
      </c>
      <c r="C42" s="124">
        <f>('invullen NAW'!E50)</f>
        <v>0</v>
      </c>
      <c r="D42" s="125" t="str">
        <f>TRIM('invullen NAW'!B50)</f>
        <v/>
      </c>
      <c r="E42" s="125" t="str" cm="1">
        <f t="array" aca="1" ref="E42" ca="1">_xlfn.REDUCE(D42,'CF-Lijst'!$A$29:$A$40,_xlfn.LAMBDA(_xlpm.a,_xlpm.b,SUBSTITUTE(_xlpm.a,_xlpm.b,OFFSET(_xlpm.b,0,1))))</f>
        <v/>
      </c>
      <c r="F42" s="125" t="str">
        <f>TRIM('invullen NAW'!C50)</f>
        <v/>
      </c>
      <c r="G42" s="125" t="str">
        <f>PROPER('invullen NAW'!F50)</f>
        <v/>
      </c>
      <c r="H42" s="125" t="str">
        <f>PROPER('invullen NAW'!G50)</f>
        <v/>
      </c>
      <c r="I42" s="125" t="str">
        <f>TRIM(UPPER('invullen NAW'!H50))</f>
        <v/>
      </c>
      <c r="J42" s="48" t="str">
        <f t="shared" si="25"/>
        <v xml:space="preserve"> </v>
      </c>
      <c r="K42" s="125" t="str">
        <f>UPPER('invullen NAW'!I50)</f>
        <v/>
      </c>
      <c r="L42" s="125" t="str">
        <f>UPPER('invullen NAW'!J50)</f>
        <v/>
      </c>
      <c r="M42" s="124">
        <f>('invullen NAW'!K50)</f>
        <v>0</v>
      </c>
      <c r="N42" s="124">
        <f>('invullen NAW'!M50)</f>
        <v>0</v>
      </c>
      <c r="O42" s="126">
        <f>('invullen NAW'!N50)</f>
        <v>0</v>
      </c>
      <c r="P42" s="133">
        <f t="shared" si="23"/>
        <v>0</v>
      </c>
      <c r="Q42" s="133">
        <f t="shared" si="24"/>
        <v>0</v>
      </c>
      <c r="R42" s="35" t="str">
        <f t="shared" ca="1" si="26"/>
        <v/>
      </c>
      <c r="S42" s="35" t="str">
        <f t="shared" si="27"/>
        <v/>
      </c>
      <c r="T42" s="35" t="str">
        <f t="shared" si="28"/>
        <v xml:space="preserve"> </v>
      </c>
      <c r="U42" s="35" t="str">
        <f t="shared" si="29"/>
        <v/>
      </c>
      <c r="V42" s="46">
        <f t="shared" si="30"/>
        <v>0</v>
      </c>
      <c r="W42" s="46">
        <f t="shared" si="31"/>
        <v>0</v>
      </c>
      <c r="X42" s="46">
        <f t="shared" si="32"/>
        <v>0</v>
      </c>
    </row>
    <row r="43" spans="1:24" x14ac:dyDescent="0.2">
      <c r="A43" s="127">
        <v>42</v>
      </c>
      <c r="B43" s="127">
        <f>('invullen NAW'!D51)</f>
        <v>0</v>
      </c>
      <c r="C43" s="127">
        <f>('invullen NAW'!E51)</f>
        <v>0</v>
      </c>
      <c r="D43" s="128" t="str">
        <f>TRIM('invullen NAW'!B51)</f>
        <v/>
      </c>
      <c r="E43" s="128" t="str" cm="1">
        <f t="array" aca="1" ref="E43" ca="1">_xlfn.REDUCE(D43,'CF-Lijst'!$A$29:$A$40,_xlfn.LAMBDA(_xlpm.a,_xlpm.b,SUBSTITUTE(_xlpm.a,_xlpm.b,OFFSET(_xlpm.b,0,1))))</f>
        <v/>
      </c>
      <c r="F43" s="128" t="str">
        <f>TRIM('invullen NAW'!C51)</f>
        <v/>
      </c>
      <c r="G43" s="128" t="str">
        <f>PROPER('invullen NAW'!F51)</f>
        <v/>
      </c>
      <c r="H43" s="128" t="str">
        <f>PROPER('invullen NAW'!G51)</f>
        <v/>
      </c>
      <c r="I43" s="49" t="str">
        <f>TRIM(UPPER('invullen NAW'!H51))</f>
        <v/>
      </c>
      <c r="J43" s="128" t="str">
        <f t="shared" si="25"/>
        <v xml:space="preserve"> </v>
      </c>
      <c r="K43" s="49" t="str">
        <f>UPPER('invullen NAW'!I51)</f>
        <v/>
      </c>
      <c r="L43" s="128" t="str">
        <f>UPPER('invullen NAW'!J51)</f>
        <v/>
      </c>
      <c r="M43" s="127">
        <f>('invullen NAW'!K51)</f>
        <v>0</v>
      </c>
      <c r="N43" s="127">
        <f>('invullen NAW'!M51)</f>
        <v>0</v>
      </c>
      <c r="O43" s="129">
        <f>('invullen NAW'!N51)</f>
        <v>0</v>
      </c>
      <c r="P43" s="138">
        <f t="shared" si="23"/>
        <v>0</v>
      </c>
      <c r="Q43" s="138">
        <f t="shared" si="24"/>
        <v>0</v>
      </c>
      <c r="R43" s="139" t="str">
        <f t="shared" ca="1" si="26"/>
        <v/>
      </c>
      <c r="S43" s="139" t="str">
        <f t="shared" si="27"/>
        <v/>
      </c>
      <c r="T43" s="139" t="str">
        <f t="shared" si="28"/>
        <v xml:space="preserve"> </v>
      </c>
      <c r="U43" s="139" t="str">
        <f t="shared" si="29"/>
        <v/>
      </c>
      <c r="V43" s="138">
        <f t="shared" si="30"/>
        <v>0</v>
      </c>
      <c r="W43" s="138">
        <f t="shared" si="31"/>
        <v>0</v>
      </c>
      <c r="X43" s="138">
        <f t="shared" si="32"/>
        <v>0</v>
      </c>
    </row>
    <row r="44" spans="1:24" x14ac:dyDescent="0.2">
      <c r="A44" s="124">
        <v>43</v>
      </c>
      <c r="B44" s="124">
        <f>('invullen NAW'!D52)</f>
        <v>0</v>
      </c>
      <c r="C44" s="124">
        <f>('invullen NAW'!E52)</f>
        <v>0</v>
      </c>
      <c r="D44" s="125" t="str">
        <f>TRIM('invullen NAW'!B52)</f>
        <v/>
      </c>
      <c r="E44" s="125" t="str" cm="1">
        <f t="array" aca="1" ref="E44" ca="1">_xlfn.REDUCE(D44,'CF-Lijst'!$A$29:$A$40,_xlfn.LAMBDA(_xlpm.a,_xlpm.b,SUBSTITUTE(_xlpm.a,_xlpm.b,OFFSET(_xlpm.b,0,1))))</f>
        <v/>
      </c>
      <c r="F44" s="125" t="str">
        <f>TRIM('invullen NAW'!C52)</f>
        <v/>
      </c>
      <c r="G44" s="125" t="str">
        <f>PROPER('invullen NAW'!F52)</f>
        <v/>
      </c>
      <c r="H44" s="125" t="str">
        <f>PROPER('invullen NAW'!G52)</f>
        <v/>
      </c>
      <c r="I44" s="125" t="str">
        <f>TRIM(UPPER('invullen NAW'!H52))</f>
        <v/>
      </c>
      <c r="J44" s="48" t="str">
        <f t="shared" si="25"/>
        <v xml:space="preserve"> </v>
      </c>
      <c r="K44" s="125" t="str">
        <f>UPPER('invullen NAW'!I52)</f>
        <v/>
      </c>
      <c r="L44" s="125" t="str">
        <f>UPPER('invullen NAW'!J52)</f>
        <v/>
      </c>
      <c r="M44" s="124">
        <f>('invullen NAW'!K52)</f>
        <v>0</v>
      </c>
      <c r="N44" s="124">
        <f>('invullen NAW'!M52)</f>
        <v>0</v>
      </c>
      <c r="O44" s="126">
        <f>('invullen NAW'!N52)</f>
        <v>0</v>
      </c>
      <c r="P44" s="133">
        <f t="shared" si="23"/>
        <v>0</v>
      </c>
      <c r="Q44" s="133">
        <f t="shared" si="24"/>
        <v>0</v>
      </c>
      <c r="R44" s="35" t="str">
        <f t="shared" ca="1" si="26"/>
        <v/>
      </c>
      <c r="S44" s="35" t="str">
        <f t="shared" si="27"/>
        <v/>
      </c>
      <c r="T44" s="35" t="str">
        <f t="shared" si="28"/>
        <v xml:space="preserve"> </v>
      </c>
      <c r="U44" s="35" t="str">
        <f t="shared" si="29"/>
        <v/>
      </c>
      <c r="V44" s="46">
        <f t="shared" si="30"/>
        <v>0</v>
      </c>
      <c r="W44" s="46">
        <f t="shared" si="31"/>
        <v>0</v>
      </c>
      <c r="X44" s="46">
        <f t="shared" si="32"/>
        <v>0</v>
      </c>
    </row>
    <row r="45" spans="1:24" x14ac:dyDescent="0.2">
      <c r="A45" s="127">
        <v>44</v>
      </c>
      <c r="B45" s="127">
        <f>('invullen NAW'!D53)</f>
        <v>0</v>
      </c>
      <c r="C45" s="127">
        <f>('invullen NAW'!E53)</f>
        <v>0</v>
      </c>
      <c r="D45" s="128" t="str">
        <f>TRIM('invullen NAW'!B53)</f>
        <v/>
      </c>
      <c r="E45" s="128" t="str" cm="1">
        <f t="array" aca="1" ref="E45" ca="1">_xlfn.REDUCE(D45,'CF-Lijst'!$A$29:$A$40,_xlfn.LAMBDA(_xlpm.a,_xlpm.b,SUBSTITUTE(_xlpm.a,_xlpm.b,OFFSET(_xlpm.b,0,1))))</f>
        <v/>
      </c>
      <c r="F45" s="128" t="str">
        <f>TRIM('invullen NAW'!C53)</f>
        <v/>
      </c>
      <c r="G45" s="128" t="str">
        <f>PROPER('invullen NAW'!F53)</f>
        <v/>
      </c>
      <c r="H45" s="128" t="str">
        <f>PROPER('invullen NAW'!G53)</f>
        <v/>
      </c>
      <c r="I45" s="49" t="str">
        <f>TRIM(UPPER('invullen NAW'!H53))</f>
        <v/>
      </c>
      <c r="J45" s="128" t="str">
        <f t="shared" si="25"/>
        <v xml:space="preserve"> </v>
      </c>
      <c r="K45" s="49" t="str">
        <f>UPPER('invullen NAW'!I53)</f>
        <v/>
      </c>
      <c r="L45" s="128" t="str">
        <f>UPPER('invullen NAW'!J53)</f>
        <v/>
      </c>
      <c r="M45" s="127">
        <f>('invullen NAW'!K53)</f>
        <v>0</v>
      </c>
      <c r="N45" s="127">
        <f>('invullen NAW'!M53)</f>
        <v>0</v>
      </c>
      <c r="O45" s="129">
        <f>('invullen NAW'!N53)</f>
        <v>0</v>
      </c>
      <c r="P45" s="138">
        <f t="shared" si="23"/>
        <v>0</v>
      </c>
      <c r="Q45" s="138">
        <f t="shared" si="24"/>
        <v>0</v>
      </c>
      <c r="R45" s="139" t="str">
        <f t="shared" ca="1" si="26"/>
        <v/>
      </c>
      <c r="S45" s="139" t="str">
        <f t="shared" si="27"/>
        <v/>
      </c>
      <c r="T45" s="139" t="str">
        <f t="shared" si="28"/>
        <v xml:space="preserve"> </v>
      </c>
      <c r="U45" s="139" t="str">
        <f t="shared" si="29"/>
        <v/>
      </c>
      <c r="V45" s="138">
        <f t="shared" si="30"/>
        <v>0</v>
      </c>
      <c r="W45" s="138">
        <f t="shared" si="31"/>
        <v>0</v>
      </c>
      <c r="X45" s="138">
        <f t="shared" si="32"/>
        <v>0</v>
      </c>
    </row>
    <row r="46" spans="1:24" x14ac:dyDescent="0.2">
      <c r="A46" s="124">
        <v>45</v>
      </c>
      <c r="B46" s="124">
        <f>('invullen NAW'!D54)</f>
        <v>0</v>
      </c>
      <c r="C46" s="124">
        <f>('invullen NAW'!E54)</f>
        <v>0</v>
      </c>
      <c r="D46" s="125" t="str">
        <f>TRIM('invullen NAW'!B54)</f>
        <v/>
      </c>
      <c r="E46" s="125" t="str" cm="1">
        <f t="array" aca="1" ref="E46" ca="1">_xlfn.REDUCE(D46,'CF-Lijst'!$A$29:$A$40,_xlfn.LAMBDA(_xlpm.a,_xlpm.b,SUBSTITUTE(_xlpm.a,_xlpm.b,OFFSET(_xlpm.b,0,1))))</f>
        <v/>
      </c>
      <c r="F46" s="125" t="str">
        <f>TRIM('invullen NAW'!C54)</f>
        <v/>
      </c>
      <c r="G46" s="125" t="str">
        <f>PROPER('invullen NAW'!F54)</f>
        <v/>
      </c>
      <c r="H46" s="125" t="str">
        <f>PROPER('invullen NAW'!G54)</f>
        <v/>
      </c>
      <c r="I46" s="125" t="str">
        <f>TRIM(UPPER('invullen NAW'!H54))</f>
        <v/>
      </c>
      <c r="J46" s="48" t="str">
        <f t="shared" si="25"/>
        <v xml:space="preserve"> </v>
      </c>
      <c r="K46" s="125" t="str">
        <f>UPPER('invullen NAW'!I54)</f>
        <v/>
      </c>
      <c r="L46" s="125" t="str">
        <f>UPPER('invullen NAW'!J54)</f>
        <v/>
      </c>
      <c r="M46" s="124">
        <f>('invullen NAW'!K54)</f>
        <v>0</v>
      </c>
      <c r="N46" s="124">
        <f>('invullen NAW'!M54)</f>
        <v>0</v>
      </c>
      <c r="O46" s="126">
        <f>('invullen NAW'!N54)</f>
        <v>0</v>
      </c>
      <c r="P46" s="133">
        <f t="shared" si="23"/>
        <v>0</v>
      </c>
      <c r="Q46" s="133">
        <f t="shared" si="24"/>
        <v>0</v>
      </c>
      <c r="R46" s="35" t="str">
        <f t="shared" ca="1" si="26"/>
        <v/>
      </c>
      <c r="S46" s="35" t="str">
        <f t="shared" si="27"/>
        <v/>
      </c>
      <c r="T46" s="35" t="str">
        <f t="shared" si="28"/>
        <v xml:space="preserve"> </v>
      </c>
      <c r="U46" s="35" t="str">
        <f t="shared" si="29"/>
        <v/>
      </c>
      <c r="V46" s="46">
        <f t="shared" si="30"/>
        <v>0</v>
      </c>
      <c r="W46" s="46">
        <f t="shared" si="31"/>
        <v>0</v>
      </c>
      <c r="X46" s="46">
        <f t="shared" si="32"/>
        <v>0</v>
      </c>
    </row>
    <row r="47" spans="1:24" x14ac:dyDescent="0.2">
      <c r="A47" s="127">
        <v>46</v>
      </c>
      <c r="B47" s="127">
        <f>('invullen NAW'!D55)</f>
        <v>0</v>
      </c>
      <c r="C47" s="127">
        <f>('invullen NAW'!E55)</f>
        <v>0</v>
      </c>
      <c r="D47" s="128" t="str">
        <f>TRIM('invullen NAW'!B55)</f>
        <v/>
      </c>
      <c r="E47" s="128" t="str" cm="1">
        <f t="array" aca="1" ref="E47" ca="1">_xlfn.REDUCE(D47,'CF-Lijst'!$A$29:$A$40,_xlfn.LAMBDA(_xlpm.a,_xlpm.b,SUBSTITUTE(_xlpm.a,_xlpm.b,OFFSET(_xlpm.b,0,1))))</f>
        <v/>
      </c>
      <c r="F47" s="128" t="str">
        <f>TRIM('invullen NAW'!C55)</f>
        <v/>
      </c>
      <c r="G47" s="128" t="str">
        <f>PROPER('invullen NAW'!F55)</f>
        <v/>
      </c>
      <c r="H47" s="128" t="str">
        <f>PROPER('invullen NAW'!G55)</f>
        <v/>
      </c>
      <c r="I47" s="49" t="str">
        <f>TRIM(UPPER('invullen NAW'!H55))</f>
        <v/>
      </c>
      <c r="J47" s="128" t="str">
        <f t="shared" si="25"/>
        <v xml:space="preserve"> </v>
      </c>
      <c r="K47" s="49" t="str">
        <f>UPPER('invullen NAW'!I55)</f>
        <v/>
      </c>
      <c r="L47" s="128" t="str">
        <f>UPPER('invullen NAW'!J55)</f>
        <v/>
      </c>
      <c r="M47" s="127">
        <f>('invullen NAW'!K55)</f>
        <v>0</v>
      </c>
      <c r="N47" s="127">
        <f>('invullen NAW'!M55)</f>
        <v>0</v>
      </c>
      <c r="O47" s="129">
        <f>('invullen NAW'!N55)</f>
        <v>0</v>
      </c>
      <c r="P47" s="138">
        <f t="shared" si="23"/>
        <v>0</v>
      </c>
      <c r="Q47" s="138">
        <f t="shared" si="24"/>
        <v>0</v>
      </c>
      <c r="R47" s="139" t="str">
        <f t="shared" ca="1" si="26"/>
        <v/>
      </c>
      <c r="S47" s="139" t="str">
        <f t="shared" si="27"/>
        <v/>
      </c>
      <c r="T47" s="139" t="str">
        <f t="shared" si="28"/>
        <v xml:space="preserve"> </v>
      </c>
      <c r="U47" s="139" t="str">
        <f t="shared" si="29"/>
        <v/>
      </c>
      <c r="V47" s="138">
        <f t="shared" si="30"/>
        <v>0</v>
      </c>
      <c r="W47" s="138">
        <f t="shared" si="31"/>
        <v>0</v>
      </c>
      <c r="X47" s="138">
        <f t="shared" si="32"/>
        <v>0</v>
      </c>
    </row>
    <row r="48" spans="1:24" x14ac:dyDescent="0.2">
      <c r="A48" s="124">
        <v>47</v>
      </c>
      <c r="B48" s="124">
        <f>('invullen NAW'!D56)</f>
        <v>0</v>
      </c>
      <c r="C48" s="124">
        <f>('invullen NAW'!E56)</f>
        <v>0</v>
      </c>
      <c r="D48" s="125" t="str">
        <f>TRIM('invullen NAW'!B56)</f>
        <v/>
      </c>
      <c r="E48" s="125" t="str" cm="1">
        <f t="array" aca="1" ref="E48" ca="1">_xlfn.REDUCE(D48,'CF-Lijst'!$A$29:$A$40,_xlfn.LAMBDA(_xlpm.a,_xlpm.b,SUBSTITUTE(_xlpm.a,_xlpm.b,OFFSET(_xlpm.b,0,1))))</f>
        <v/>
      </c>
      <c r="F48" s="125" t="str">
        <f>TRIM('invullen NAW'!C56)</f>
        <v/>
      </c>
      <c r="G48" s="125" t="str">
        <f>PROPER('invullen NAW'!F56)</f>
        <v/>
      </c>
      <c r="H48" s="125" t="str">
        <f>PROPER('invullen NAW'!G56)</f>
        <v/>
      </c>
      <c r="I48" s="125" t="str">
        <f>TRIM(UPPER('invullen NAW'!H56))</f>
        <v/>
      </c>
      <c r="J48" s="48" t="str">
        <f t="shared" si="25"/>
        <v xml:space="preserve"> </v>
      </c>
      <c r="K48" s="125" t="str">
        <f>UPPER('invullen NAW'!I56)</f>
        <v/>
      </c>
      <c r="L48" s="125" t="str">
        <f>UPPER('invullen NAW'!J56)</f>
        <v/>
      </c>
      <c r="M48" s="124">
        <f>('invullen NAW'!K56)</f>
        <v>0</v>
      </c>
      <c r="N48" s="124">
        <f>('invullen NAW'!M56)</f>
        <v>0</v>
      </c>
      <c r="O48" s="126">
        <f>('invullen NAW'!N56)</f>
        <v>0</v>
      </c>
      <c r="P48" s="133">
        <f t="shared" si="23"/>
        <v>0</v>
      </c>
      <c r="Q48" s="133">
        <f t="shared" si="24"/>
        <v>0</v>
      </c>
      <c r="R48" s="35" t="str">
        <f t="shared" ca="1" si="26"/>
        <v/>
      </c>
      <c r="S48" s="35" t="str">
        <f t="shared" si="27"/>
        <v/>
      </c>
      <c r="T48" s="35" t="str">
        <f t="shared" si="28"/>
        <v xml:space="preserve"> </v>
      </c>
      <c r="U48" s="35" t="str">
        <f t="shared" si="29"/>
        <v/>
      </c>
      <c r="V48" s="46">
        <f t="shared" si="30"/>
        <v>0</v>
      </c>
      <c r="W48" s="46">
        <f t="shared" si="31"/>
        <v>0</v>
      </c>
      <c r="X48" s="46">
        <f t="shared" si="32"/>
        <v>0</v>
      </c>
    </row>
    <row r="49" spans="1:24" x14ac:dyDescent="0.2">
      <c r="A49" s="127">
        <v>48</v>
      </c>
      <c r="B49" s="127">
        <f>('invullen NAW'!D57)</f>
        <v>0</v>
      </c>
      <c r="C49" s="127">
        <f>('invullen NAW'!E57)</f>
        <v>0</v>
      </c>
      <c r="D49" s="128" t="str">
        <f>TRIM('invullen NAW'!B57)</f>
        <v/>
      </c>
      <c r="E49" s="128" t="str" cm="1">
        <f t="array" aca="1" ref="E49" ca="1">_xlfn.REDUCE(D49,'CF-Lijst'!$A$29:$A$40,_xlfn.LAMBDA(_xlpm.a,_xlpm.b,SUBSTITUTE(_xlpm.a,_xlpm.b,OFFSET(_xlpm.b,0,1))))</f>
        <v/>
      </c>
      <c r="F49" s="128" t="str">
        <f>TRIM('invullen NAW'!C57)</f>
        <v/>
      </c>
      <c r="G49" s="128" t="str">
        <f>PROPER('invullen NAW'!F57)</f>
        <v/>
      </c>
      <c r="H49" s="128" t="str">
        <f>PROPER('invullen NAW'!G57)</f>
        <v/>
      </c>
      <c r="I49" s="49" t="str">
        <f>TRIM(UPPER('invullen NAW'!H57))</f>
        <v/>
      </c>
      <c r="J49" s="128" t="str">
        <f t="shared" si="25"/>
        <v xml:space="preserve"> </v>
      </c>
      <c r="K49" s="49" t="str">
        <f>UPPER('invullen NAW'!I57)</f>
        <v/>
      </c>
      <c r="L49" s="128" t="str">
        <f>UPPER('invullen NAW'!J57)</f>
        <v/>
      </c>
      <c r="M49" s="127">
        <f>('invullen NAW'!K57)</f>
        <v>0</v>
      </c>
      <c r="N49" s="127">
        <f>('invullen NAW'!M57)</f>
        <v>0</v>
      </c>
      <c r="O49" s="129">
        <f>('invullen NAW'!N57)</f>
        <v>0</v>
      </c>
      <c r="P49" s="138">
        <f t="shared" si="23"/>
        <v>0</v>
      </c>
      <c r="Q49" s="138">
        <f t="shared" si="24"/>
        <v>0</v>
      </c>
      <c r="R49" s="139" t="str">
        <f t="shared" ca="1" si="26"/>
        <v/>
      </c>
      <c r="S49" s="139" t="str">
        <f t="shared" si="27"/>
        <v/>
      </c>
      <c r="T49" s="139" t="str">
        <f t="shared" si="28"/>
        <v xml:space="preserve"> </v>
      </c>
      <c r="U49" s="139" t="str">
        <f t="shared" si="29"/>
        <v/>
      </c>
      <c r="V49" s="138">
        <f t="shared" si="30"/>
        <v>0</v>
      </c>
      <c r="W49" s="138">
        <f t="shared" si="31"/>
        <v>0</v>
      </c>
      <c r="X49" s="138">
        <f t="shared" si="32"/>
        <v>0</v>
      </c>
    </row>
    <row r="50" spans="1:24" x14ac:dyDescent="0.2">
      <c r="A50" s="124">
        <v>49</v>
      </c>
      <c r="B50" s="124">
        <f>('invullen NAW'!D58)</f>
        <v>0</v>
      </c>
      <c r="C50" s="124">
        <f>('invullen NAW'!E58)</f>
        <v>0</v>
      </c>
      <c r="D50" s="125" t="str">
        <f>TRIM('invullen NAW'!B58)</f>
        <v/>
      </c>
      <c r="E50" s="125" t="str" cm="1">
        <f t="array" aca="1" ref="E50" ca="1">_xlfn.REDUCE(D50,'CF-Lijst'!$A$29:$A$40,_xlfn.LAMBDA(_xlpm.a,_xlpm.b,SUBSTITUTE(_xlpm.a,_xlpm.b,OFFSET(_xlpm.b,0,1))))</f>
        <v/>
      </c>
      <c r="F50" s="125" t="str">
        <f>TRIM('invullen NAW'!C58)</f>
        <v/>
      </c>
      <c r="G50" s="125" t="str">
        <f>PROPER('invullen NAW'!F58)</f>
        <v/>
      </c>
      <c r="H50" s="125" t="str">
        <f>PROPER('invullen NAW'!G58)</f>
        <v/>
      </c>
      <c r="I50" s="125" t="str">
        <f>TRIM(UPPER('invullen NAW'!H58))</f>
        <v/>
      </c>
      <c r="J50" s="48" t="str">
        <f t="shared" si="25"/>
        <v xml:space="preserve"> </v>
      </c>
      <c r="K50" s="125" t="str">
        <f>UPPER('invullen NAW'!I58)</f>
        <v/>
      </c>
      <c r="L50" s="125" t="str">
        <f>UPPER('invullen NAW'!J58)</f>
        <v/>
      </c>
      <c r="M50" s="124">
        <f>('invullen NAW'!K58)</f>
        <v>0</v>
      </c>
      <c r="N50" s="124">
        <f>('invullen NAW'!M58)</f>
        <v>0</v>
      </c>
      <c r="O50" s="126">
        <f>('invullen NAW'!N58)</f>
        <v>0</v>
      </c>
      <c r="P50" s="133">
        <f t="shared" si="23"/>
        <v>0</v>
      </c>
      <c r="Q50" s="133">
        <f t="shared" si="24"/>
        <v>0</v>
      </c>
      <c r="R50" s="35" t="str">
        <f t="shared" ca="1" si="26"/>
        <v/>
      </c>
      <c r="S50" s="35" t="str">
        <f t="shared" si="27"/>
        <v/>
      </c>
      <c r="T50" s="35" t="str">
        <f t="shared" si="28"/>
        <v xml:space="preserve"> </v>
      </c>
      <c r="U50" s="35" t="str">
        <f t="shared" si="29"/>
        <v/>
      </c>
      <c r="V50" s="46">
        <f t="shared" si="30"/>
        <v>0</v>
      </c>
      <c r="W50" s="46">
        <f t="shared" si="31"/>
        <v>0</v>
      </c>
      <c r="X50" s="46">
        <f t="shared" si="32"/>
        <v>0</v>
      </c>
    </row>
    <row r="51" spans="1:24" x14ac:dyDescent="0.2">
      <c r="A51" s="130">
        <v>50</v>
      </c>
      <c r="B51" s="130">
        <f>('invullen NAW'!D59)</f>
        <v>0</v>
      </c>
      <c r="C51" s="130">
        <f>('invullen NAW'!E59)</f>
        <v>0</v>
      </c>
      <c r="D51" s="131" t="str">
        <f>TRIM('invullen NAW'!B59)</f>
        <v/>
      </c>
      <c r="E51" s="131" t="str" cm="1">
        <f t="array" aca="1" ref="E51" ca="1">_xlfn.REDUCE(D51,'CF-Lijst'!$A$29:$A$40,_xlfn.LAMBDA(_xlpm.a,_xlpm.b,SUBSTITUTE(_xlpm.a,_xlpm.b,OFFSET(_xlpm.b,0,1))))</f>
        <v/>
      </c>
      <c r="F51" s="131" t="str">
        <f>TRIM('invullen NAW'!C59)</f>
        <v/>
      </c>
      <c r="G51" s="131" t="str">
        <f>PROPER('invullen NAW'!F59)</f>
        <v/>
      </c>
      <c r="H51" s="131" t="str">
        <f>PROPER('invullen NAW'!G59)</f>
        <v/>
      </c>
      <c r="I51" s="131" t="str">
        <f>TRIM(UPPER('invullen NAW'!H59))</f>
        <v/>
      </c>
      <c r="J51" s="43" t="str">
        <f t="shared" si="25"/>
        <v xml:space="preserve"> </v>
      </c>
      <c r="K51" s="131" t="str">
        <f>UPPER('invullen NAW'!I59)</f>
        <v/>
      </c>
      <c r="L51" s="131" t="str">
        <f>UPPER('invullen NAW'!J59)</f>
        <v/>
      </c>
      <c r="M51" s="130">
        <f>('invullen NAW'!K59)</f>
        <v>0</v>
      </c>
      <c r="N51" s="130">
        <f>('invullen NAW'!M59)</f>
        <v>0</v>
      </c>
      <c r="O51" s="132">
        <f>('invullen NAW'!N59)</f>
        <v>0</v>
      </c>
      <c r="P51" s="47">
        <f t="shared" si="23"/>
        <v>0</v>
      </c>
      <c r="Q51" s="47">
        <f t="shared" si="24"/>
        <v>0</v>
      </c>
      <c r="R51" s="44" t="str">
        <f t="shared" ca="1" si="26"/>
        <v/>
      </c>
      <c r="S51" s="44" t="str">
        <f t="shared" si="27"/>
        <v/>
      </c>
      <c r="T51" s="44" t="str">
        <f t="shared" si="28"/>
        <v xml:space="preserve"> </v>
      </c>
      <c r="U51" s="44" t="str">
        <f t="shared" si="29"/>
        <v/>
      </c>
      <c r="V51" s="47">
        <f t="shared" si="30"/>
        <v>0</v>
      </c>
      <c r="W51" s="47">
        <f t="shared" si="31"/>
        <v>0</v>
      </c>
      <c r="X51" s="47">
        <f t="shared" si="32"/>
        <v>0</v>
      </c>
    </row>
    <row r="52" spans="1:24" x14ac:dyDescent="0.2">
      <c r="A52" s="124">
        <v>51</v>
      </c>
      <c r="B52" s="124">
        <f>('invullen NAW'!D60)</f>
        <v>0</v>
      </c>
      <c r="C52" s="124">
        <f>('invullen NAW'!E60)</f>
        <v>0</v>
      </c>
      <c r="D52" s="125" t="str">
        <f>TRIM('invullen NAW'!B60)</f>
        <v/>
      </c>
      <c r="E52" s="125" t="str" cm="1">
        <f t="array" aca="1" ref="E52" ca="1">_xlfn.REDUCE(D52,'CF-Lijst'!$A$29:$A$40,_xlfn.LAMBDA(_xlpm.a,_xlpm.b,SUBSTITUTE(_xlpm.a,_xlpm.b,OFFSET(_xlpm.b,0,1))))</f>
        <v/>
      </c>
      <c r="F52" s="125" t="str">
        <f>TRIM('invullen NAW'!C60)</f>
        <v/>
      </c>
      <c r="G52" s="125" t="str">
        <f>PROPER('invullen NAW'!F60)</f>
        <v/>
      </c>
      <c r="H52" s="125" t="str">
        <f>PROPER('invullen NAW'!G60)</f>
        <v/>
      </c>
      <c r="I52" s="125" t="str">
        <f>TRIM(UPPER('invullen NAW'!H60))</f>
        <v/>
      </c>
      <c r="J52" s="48" t="str">
        <f t="shared" si="25"/>
        <v xml:space="preserve"> </v>
      </c>
      <c r="K52" s="125" t="str">
        <f>UPPER('invullen NAW'!I60)</f>
        <v/>
      </c>
      <c r="L52" s="125" t="str">
        <f>UPPER('invullen NAW'!J60)</f>
        <v/>
      </c>
      <c r="M52" s="124">
        <f>('invullen NAW'!K60)</f>
        <v>0</v>
      </c>
      <c r="N52" s="124">
        <f>('invullen NAW'!M60)</f>
        <v>0</v>
      </c>
      <c r="O52" s="126">
        <f>('invullen NAW'!N60)</f>
        <v>0</v>
      </c>
      <c r="P52" s="133">
        <f t="shared" si="23"/>
        <v>0</v>
      </c>
      <c r="Q52" s="133">
        <f t="shared" si="24"/>
        <v>0</v>
      </c>
      <c r="R52" s="35" t="str">
        <f t="shared" ca="1" si="26"/>
        <v/>
      </c>
      <c r="S52" s="35" t="str">
        <f t="shared" si="27"/>
        <v/>
      </c>
      <c r="T52" s="35" t="str">
        <f t="shared" si="28"/>
        <v xml:space="preserve"> </v>
      </c>
      <c r="U52" s="35" t="str">
        <f t="shared" si="29"/>
        <v/>
      </c>
      <c r="V52" s="46">
        <f t="shared" si="30"/>
        <v>0</v>
      </c>
      <c r="W52" s="46">
        <f t="shared" si="31"/>
        <v>0</v>
      </c>
      <c r="X52" s="46">
        <f t="shared" si="32"/>
        <v>0</v>
      </c>
    </row>
    <row r="53" spans="1:24" x14ac:dyDescent="0.2">
      <c r="A53" s="127">
        <v>52</v>
      </c>
      <c r="B53" s="127">
        <f>('invullen NAW'!D61)</f>
        <v>0</v>
      </c>
      <c r="C53" s="127">
        <f>('invullen NAW'!E61)</f>
        <v>0</v>
      </c>
      <c r="D53" s="128" t="str">
        <f>TRIM('invullen NAW'!B61)</f>
        <v/>
      </c>
      <c r="E53" s="128" t="str" cm="1">
        <f t="array" aca="1" ref="E53" ca="1">_xlfn.REDUCE(D53,'CF-Lijst'!$A$29:$A$40,_xlfn.LAMBDA(_xlpm.a,_xlpm.b,SUBSTITUTE(_xlpm.a,_xlpm.b,OFFSET(_xlpm.b,0,1))))</f>
        <v/>
      </c>
      <c r="F53" s="128" t="str">
        <f>TRIM('invullen NAW'!C61)</f>
        <v/>
      </c>
      <c r="G53" s="128" t="str">
        <f>PROPER('invullen NAW'!F61)</f>
        <v/>
      </c>
      <c r="H53" s="128" t="str">
        <f>PROPER('invullen NAW'!G61)</f>
        <v/>
      </c>
      <c r="I53" s="49" t="str">
        <f>TRIM(UPPER('invullen NAW'!H61))</f>
        <v/>
      </c>
      <c r="J53" s="128" t="str">
        <f t="shared" si="25"/>
        <v xml:space="preserve"> </v>
      </c>
      <c r="K53" s="49" t="str">
        <f>UPPER('invullen NAW'!I61)</f>
        <v/>
      </c>
      <c r="L53" s="128" t="str">
        <f>UPPER('invullen NAW'!J61)</f>
        <v/>
      </c>
      <c r="M53" s="127">
        <f>('invullen NAW'!K61)</f>
        <v>0</v>
      </c>
      <c r="N53" s="127">
        <f>('invullen NAW'!M61)</f>
        <v>0</v>
      </c>
      <c r="O53" s="129">
        <f>('invullen NAW'!N61)</f>
        <v>0</v>
      </c>
      <c r="P53" s="138">
        <f t="shared" si="23"/>
        <v>0</v>
      </c>
      <c r="Q53" s="138">
        <f t="shared" si="24"/>
        <v>0</v>
      </c>
      <c r="R53" s="139" t="str">
        <f t="shared" ca="1" si="26"/>
        <v/>
      </c>
      <c r="S53" s="139" t="str">
        <f t="shared" si="27"/>
        <v/>
      </c>
      <c r="T53" s="139" t="str">
        <f t="shared" si="28"/>
        <v xml:space="preserve"> </v>
      </c>
      <c r="U53" s="139" t="str">
        <f t="shared" si="29"/>
        <v/>
      </c>
      <c r="V53" s="138">
        <f t="shared" si="30"/>
        <v>0</v>
      </c>
      <c r="W53" s="138">
        <f t="shared" si="31"/>
        <v>0</v>
      </c>
      <c r="X53" s="138">
        <f t="shared" si="32"/>
        <v>0</v>
      </c>
    </row>
    <row r="54" spans="1:24" x14ac:dyDescent="0.2">
      <c r="A54" s="124">
        <v>53</v>
      </c>
      <c r="B54" s="124">
        <f>('invullen NAW'!D62)</f>
        <v>0</v>
      </c>
      <c r="C54" s="124">
        <f>('invullen NAW'!E62)</f>
        <v>0</v>
      </c>
      <c r="D54" s="125" t="str">
        <f>TRIM('invullen NAW'!B62)</f>
        <v/>
      </c>
      <c r="E54" s="125" t="str" cm="1">
        <f t="array" aca="1" ref="E54" ca="1">_xlfn.REDUCE(D54,'CF-Lijst'!$A$29:$A$40,_xlfn.LAMBDA(_xlpm.a,_xlpm.b,SUBSTITUTE(_xlpm.a,_xlpm.b,OFFSET(_xlpm.b,0,1))))</f>
        <v/>
      </c>
      <c r="F54" s="125" t="str">
        <f>TRIM('invullen NAW'!C62)</f>
        <v/>
      </c>
      <c r="G54" s="125" t="str">
        <f>PROPER('invullen NAW'!F62)</f>
        <v/>
      </c>
      <c r="H54" s="125" t="str">
        <f>PROPER('invullen NAW'!G62)</f>
        <v/>
      </c>
      <c r="I54" s="125" t="str">
        <f>TRIM(UPPER('invullen NAW'!H62))</f>
        <v/>
      </c>
      <c r="J54" s="48" t="str">
        <f t="shared" si="25"/>
        <v xml:space="preserve"> </v>
      </c>
      <c r="K54" s="125" t="str">
        <f>UPPER('invullen NAW'!I62)</f>
        <v/>
      </c>
      <c r="L54" s="125" t="str">
        <f>UPPER('invullen NAW'!J62)</f>
        <v/>
      </c>
      <c r="M54" s="124">
        <f>('invullen NAW'!K62)</f>
        <v>0</v>
      </c>
      <c r="N54" s="124">
        <f>('invullen NAW'!M62)</f>
        <v>0</v>
      </c>
      <c r="O54" s="126">
        <f>('invullen NAW'!N62)</f>
        <v>0</v>
      </c>
      <c r="P54" s="133">
        <f t="shared" si="23"/>
        <v>0</v>
      </c>
      <c r="Q54" s="133">
        <f t="shared" si="24"/>
        <v>0</v>
      </c>
      <c r="R54" s="35" t="str">
        <f t="shared" ca="1" si="26"/>
        <v/>
      </c>
      <c r="S54" s="35" t="str">
        <f t="shared" si="27"/>
        <v/>
      </c>
      <c r="T54" s="35" t="str">
        <f t="shared" si="28"/>
        <v xml:space="preserve"> </v>
      </c>
      <c r="U54" s="35" t="str">
        <f t="shared" si="29"/>
        <v/>
      </c>
      <c r="V54" s="46">
        <f t="shared" si="30"/>
        <v>0</v>
      </c>
      <c r="W54" s="46">
        <f t="shared" si="31"/>
        <v>0</v>
      </c>
      <c r="X54" s="46">
        <f t="shared" si="32"/>
        <v>0</v>
      </c>
    </row>
    <row r="55" spans="1:24" x14ac:dyDescent="0.2">
      <c r="A55" s="127">
        <v>54</v>
      </c>
      <c r="B55" s="127">
        <f>('invullen NAW'!D63)</f>
        <v>0</v>
      </c>
      <c r="C55" s="127">
        <f>('invullen NAW'!E63)</f>
        <v>0</v>
      </c>
      <c r="D55" s="128" t="str">
        <f>TRIM('invullen NAW'!B63)</f>
        <v/>
      </c>
      <c r="E55" s="128" t="str" cm="1">
        <f t="array" aca="1" ref="E55" ca="1">_xlfn.REDUCE(D55,'CF-Lijst'!$A$29:$A$40,_xlfn.LAMBDA(_xlpm.a,_xlpm.b,SUBSTITUTE(_xlpm.a,_xlpm.b,OFFSET(_xlpm.b,0,1))))</f>
        <v/>
      </c>
      <c r="F55" s="128" t="str">
        <f>TRIM('invullen NAW'!C63)</f>
        <v/>
      </c>
      <c r="G55" s="128" t="str">
        <f>PROPER('invullen NAW'!F63)</f>
        <v/>
      </c>
      <c r="H55" s="128" t="str">
        <f>PROPER('invullen NAW'!G63)</f>
        <v/>
      </c>
      <c r="I55" s="49" t="str">
        <f>TRIM(UPPER('invullen NAW'!H63))</f>
        <v/>
      </c>
      <c r="J55" s="128" t="str">
        <f t="shared" si="25"/>
        <v xml:space="preserve"> </v>
      </c>
      <c r="K55" s="49" t="str">
        <f>UPPER('invullen NAW'!I63)</f>
        <v/>
      </c>
      <c r="L55" s="128" t="str">
        <f>UPPER('invullen NAW'!J63)</f>
        <v/>
      </c>
      <c r="M55" s="127">
        <f>('invullen NAW'!K63)</f>
        <v>0</v>
      </c>
      <c r="N55" s="127">
        <f>('invullen NAW'!M63)</f>
        <v>0</v>
      </c>
      <c r="O55" s="129">
        <f>('invullen NAW'!N63)</f>
        <v>0</v>
      </c>
      <c r="P55" s="138">
        <f t="shared" si="23"/>
        <v>0</v>
      </c>
      <c r="Q55" s="138">
        <f t="shared" si="24"/>
        <v>0</v>
      </c>
      <c r="R55" s="139" t="str">
        <f t="shared" ca="1" si="26"/>
        <v/>
      </c>
      <c r="S55" s="139" t="str">
        <f t="shared" si="27"/>
        <v/>
      </c>
      <c r="T55" s="139" t="str">
        <f t="shared" si="28"/>
        <v xml:space="preserve"> </v>
      </c>
      <c r="U55" s="139" t="str">
        <f t="shared" si="29"/>
        <v/>
      </c>
      <c r="V55" s="138">
        <f t="shared" si="30"/>
        <v>0</v>
      </c>
      <c r="W55" s="138">
        <f t="shared" si="31"/>
        <v>0</v>
      </c>
      <c r="X55" s="138">
        <f t="shared" si="32"/>
        <v>0</v>
      </c>
    </row>
    <row r="56" spans="1:24" x14ac:dyDescent="0.2">
      <c r="A56" s="124">
        <v>55</v>
      </c>
      <c r="B56" s="124">
        <f>('invullen NAW'!D64)</f>
        <v>0</v>
      </c>
      <c r="C56" s="124">
        <f>('invullen NAW'!E64)</f>
        <v>0</v>
      </c>
      <c r="D56" s="125" t="str">
        <f>TRIM('invullen NAW'!B64)</f>
        <v/>
      </c>
      <c r="E56" s="125" t="str" cm="1">
        <f t="array" aca="1" ref="E56" ca="1">_xlfn.REDUCE(D56,'CF-Lijst'!$A$29:$A$40,_xlfn.LAMBDA(_xlpm.a,_xlpm.b,SUBSTITUTE(_xlpm.a,_xlpm.b,OFFSET(_xlpm.b,0,1))))</f>
        <v/>
      </c>
      <c r="F56" s="125" t="str">
        <f>TRIM('invullen NAW'!C64)</f>
        <v/>
      </c>
      <c r="G56" s="125" t="str">
        <f>PROPER('invullen NAW'!F64)</f>
        <v/>
      </c>
      <c r="H56" s="125" t="str">
        <f>PROPER('invullen NAW'!G64)</f>
        <v/>
      </c>
      <c r="I56" s="125" t="str">
        <f>TRIM(UPPER('invullen NAW'!H64))</f>
        <v/>
      </c>
      <c r="J56" s="48" t="str">
        <f t="shared" si="25"/>
        <v xml:space="preserve"> </v>
      </c>
      <c r="K56" s="125" t="str">
        <f>UPPER('invullen NAW'!I64)</f>
        <v/>
      </c>
      <c r="L56" s="125" t="str">
        <f>UPPER('invullen NAW'!J64)</f>
        <v/>
      </c>
      <c r="M56" s="124">
        <f>('invullen NAW'!K64)</f>
        <v>0</v>
      </c>
      <c r="N56" s="124">
        <f>('invullen NAW'!M64)</f>
        <v>0</v>
      </c>
      <c r="O56" s="126">
        <f>('invullen NAW'!N64)</f>
        <v>0</v>
      </c>
      <c r="P56" s="133">
        <f t="shared" si="23"/>
        <v>0</v>
      </c>
      <c r="Q56" s="133">
        <f t="shared" si="24"/>
        <v>0</v>
      </c>
      <c r="R56" s="35" t="str">
        <f t="shared" ca="1" si="26"/>
        <v/>
      </c>
      <c r="S56" s="35" t="str">
        <f t="shared" si="27"/>
        <v/>
      </c>
      <c r="T56" s="35" t="str">
        <f t="shared" si="28"/>
        <v xml:space="preserve"> </v>
      </c>
      <c r="U56" s="35" t="str">
        <f t="shared" si="29"/>
        <v/>
      </c>
      <c r="V56" s="46">
        <f t="shared" si="30"/>
        <v>0</v>
      </c>
      <c r="W56" s="46">
        <f t="shared" si="31"/>
        <v>0</v>
      </c>
      <c r="X56" s="46">
        <f t="shared" si="32"/>
        <v>0</v>
      </c>
    </row>
    <row r="57" spans="1:24" x14ac:dyDescent="0.2">
      <c r="A57" s="127">
        <v>56</v>
      </c>
      <c r="B57" s="127">
        <f>('invullen NAW'!D65)</f>
        <v>0</v>
      </c>
      <c r="C57" s="127">
        <f>('invullen NAW'!E65)</f>
        <v>0</v>
      </c>
      <c r="D57" s="128" t="str">
        <f>TRIM('invullen NAW'!B65)</f>
        <v/>
      </c>
      <c r="E57" s="128" t="str" cm="1">
        <f t="array" aca="1" ref="E57" ca="1">_xlfn.REDUCE(D57,'CF-Lijst'!$A$29:$A$40,_xlfn.LAMBDA(_xlpm.a,_xlpm.b,SUBSTITUTE(_xlpm.a,_xlpm.b,OFFSET(_xlpm.b,0,1))))</f>
        <v/>
      </c>
      <c r="F57" s="128" t="str">
        <f>TRIM('invullen NAW'!C65)</f>
        <v/>
      </c>
      <c r="G57" s="128" t="str">
        <f>PROPER('invullen NAW'!F65)</f>
        <v/>
      </c>
      <c r="H57" s="128" t="str">
        <f>PROPER('invullen NAW'!G65)</f>
        <v/>
      </c>
      <c r="I57" s="49" t="str">
        <f>TRIM(UPPER('invullen NAW'!H65))</f>
        <v/>
      </c>
      <c r="J57" s="128" t="str">
        <f t="shared" si="25"/>
        <v xml:space="preserve"> </v>
      </c>
      <c r="K57" s="49" t="str">
        <f>UPPER('invullen NAW'!I65)</f>
        <v/>
      </c>
      <c r="L57" s="128" t="str">
        <f>UPPER('invullen NAW'!J65)</f>
        <v/>
      </c>
      <c r="M57" s="127">
        <f>('invullen NAW'!K65)</f>
        <v>0</v>
      </c>
      <c r="N57" s="127">
        <f>('invullen NAW'!M65)</f>
        <v>0</v>
      </c>
      <c r="O57" s="129">
        <f>('invullen NAW'!N65)</f>
        <v>0</v>
      </c>
      <c r="P57" s="138">
        <f t="shared" si="23"/>
        <v>0</v>
      </c>
      <c r="Q57" s="138">
        <f t="shared" si="24"/>
        <v>0</v>
      </c>
      <c r="R57" s="139" t="str">
        <f t="shared" ca="1" si="26"/>
        <v/>
      </c>
      <c r="S57" s="139" t="str">
        <f t="shared" si="27"/>
        <v/>
      </c>
      <c r="T57" s="139" t="str">
        <f t="shared" si="28"/>
        <v xml:space="preserve"> </v>
      </c>
      <c r="U57" s="139" t="str">
        <f t="shared" si="29"/>
        <v/>
      </c>
      <c r="V57" s="138">
        <f t="shared" si="30"/>
        <v>0</v>
      </c>
      <c r="W57" s="138">
        <f t="shared" si="31"/>
        <v>0</v>
      </c>
      <c r="X57" s="138">
        <f t="shared" si="32"/>
        <v>0</v>
      </c>
    </row>
    <row r="58" spans="1:24" x14ac:dyDescent="0.2">
      <c r="A58" s="124">
        <v>57</v>
      </c>
      <c r="B58" s="124">
        <f>('invullen NAW'!D66)</f>
        <v>0</v>
      </c>
      <c r="C58" s="124">
        <f>('invullen NAW'!E66)</f>
        <v>0</v>
      </c>
      <c r="D58" s="125" t="str">
        <f>TRIM('invullen NAW'!B66)</f>
        <v/>
      </c>
      <c r="E58" s="125" t="str" cm="1">
        <f t="array" aca="1" ref="E58" ca="1">_xlfn.REDUCE(D58,'CF-Lijst'!$A$29:$A$40,_xlfn.LAMBDA(_xlpm.a,_xlpm.b,SUBSTITUTE(_xlpm.a,_xlpm.b,OFFSET(_xlpm.b,0,1))))</f>
        <v/>
      </c>
      <c r="F58" s="125" t="str">
        <f>TRIM('invullen NAW'!C66)</f>
        <v/>
      </c>
      <c r="G58" s="125" t="str">
        <f>PROPER('invullen NAW'!F66)</f>
        <v/>
      </c>
      <c r="H58" s="125" t="str">
        <f>PROPER('invullen NAW'!G66)</f>
        <v/>
      </c>
      <c r="I58" s="125" t="str">
        <f>TRIM(UPPER('invullen NAW'!H66))</f>
        <v/>
      </c>
      <c r="J58" s="48" t="str">
        <f t="shared" si="25"/>
        <v xml:space="preserve"> </v>
      </c>
      <c r="K58" s="125" t="str">
        <f>UPPER('invullen NAW'!I66)</f>
        <v/>
      </c>
      <c r="L58" s="125" t="str">
        <f>UPPER('invullen NAW'!J66)</f>
        <v/>
      </c>
      <c r="M58" s="124">
        <f>('invullen NAW'!K66)</f>
        <v>0</v>
      </c>
      <c r="N58" s="124">
        <f>('invullen NAW'!M66)</f>
        <v>0</v>
      </c>
      <c r="O58" s="126">
        <f>('invullen NAW'!N66)</f>
        <v>0</v>
      </c>
      <c r="P58" s="133">
        <f t="shared" si="23"/>
        <v>0</v>
      </c>
      <c r="Q58" s="133">
        <f t="shared" si="24"/>
        <v>0</v>
      </c>
      <c r="R58" s="35" t="str">
        <f t="shared" ca="1" si="26"/>
        <v/>
      </c>
      <c r="S58" s="35" t="str">
        <f t="shared" si="27"/>
        <v/>
      </c>
      <c r="T58" s="35" t="str">
        <f t="shared" si="28"/>
        <v xml:space="preserve"> </v>
      </c>
      <c r="U58" s="35" t="str">
        <f t="shared" si="29"/>
        <v/>
      </c>
      <c r="V58" s="46">
        <f t="shared" si="30"/>
        <v>0</v>
      </c>
      <c r="W58" s="46">
        <f t="shared" si="31"/>
        <v>0</v>
      </c>
      <c r="X58" s="46">
        <f t="shared" si="32"/>
        <v>0</v>
      </c>
    </row>
    <row r="59" spans="1:24" x14ac:dyDescent="0.2">
      <c r="A59" s="127">
        <v>58</v>
      </c>
      <c r="B59" s="127">
        <f>('invullen NAW'!D67)</f>
        <v>0</v>
      </c>
      <c r="C59" s="127">
        <f>('invullen NAW'!E67)</f>
        <v>0</v>
      </c>
      <c r="D59" s="128" t="str">
        <f>TRIM('invullen NAW'!B67)</f>
        <v/>
      </c>
      <c r="E59" s="128" t="str" cm="1">
        <f t="array" aca="1" ref="E59" ca="1">_xlfn.REDUCE(D59,'CF-Lijst'!$A$29:$A$40,_xlfn.LAMBDA(_xlpm.a,_xlpm.b,SUBSTITUTE(_xlpm.a,_xlpm.b,OFFSET(_xlpm.b,0,1))))</f>
        <v/>
      </c>
      <c r="F59" s="128" t="str">
        <f>TRIM('invullen NAW'!C67)</f>
        <v/>
      </c>
      <c r="G59" s="128" t="str">
        <f>PROPER('invullen NAW'!F67)</f>
        <v/>
      </c>
      <c r="H59" s="128" t="str">
        <f>PROPER('invullen NAW'!G67)</f>
        <v/>
      </c>
      <c r="I59" s="49" t="str">
        <f>TRIM(UPPER('invullen NAW'!H67))</f>
        <v/>
      </c>
      <c r="J59" s="128" t="str">
        <f t="shared" si="25"/>
        <v xml:space="preserve"> </v>
      </c>
      <c r="K59" s="49" t="str">
        <f>UPPER('invullen NAW'!I67)</f>
        <v/>
      </c>
      <c r="L59" s="128" t="str">
        <f>UPPER('invullen NAW'!J67)</f>
        <v/>
      </c>
      <c r="M59" s="127">
        <f>('invullen NAW'!K67)</f>
        <v>0</v>
      </c>
      <c r="N59" s="127">
        <f>('invullen NAW'!M67)</f>
        <v>0</v>
      </c>
      <c r="O59" s="129">
        <f>('invullen NAW'!N67)</f>
        <v>0</v>
      </c>
      <c r="P59" s="138">
        <f t="shared" si="23"/>
        <v>0</v>
      </c>
      <c r="Q59" s="138">
        <f t="shared" si="24"/>
        <v>0</v>
      </c>
      <c r="R59" s="139" t="str">
        <f t="shared" ca="1" si="26"/>
        <v/>
      </c>
      <c r="S59" s="139" t="str">
        <f t="shared" si="27"/>
        <v/>
      </c>
      <c r="T59" s="139" t="str">
        <f t="shared" si="28"/>
        <v xml:space="preserve"> </v>
      </c>
      <c r="U59" s="139" t="str">
        <f t="shared" si="29"/>
        <v/>
      </c>
      <c r="V59" s="138">
        <f t="shared" si="30"/>
        <v>0</v>
      </c>
      <c r="W59" s="138">
        <f t="shared" si="31"/>
        <v>0</v>
      </c>
      <c r="X59" s="138">
        <f t="shared" si="32"/>
        <v>0</v>
      </c>
    </row>
    <row r="60" spans="1:24" x14ac:dyDescent="0.2">
      <c r="A60" s="124">
        <v>59</v>
      </c>
      <c r="B60" s="124">
        <f>('invullen NAW'!D68)</f>
        <v>0</v>
      </c>
      <c r="C60" s="124">
        <f>('invullen NAW'!E68)</f>
        <v>0</v>
      </c>
      <c r="D60" s="125" t="str">
        <f>TRIM('invullen NAW'!B68)</f>
        <v/>
      </c>
      <c r="E60" s="125" t="str" cm="1">
        <f t="array" aca="1" ref="E60" ca="1">_xlfn.REDUCE(D60,'CF-Lijst'!$A$29:$A$40,_xlfn.LAMBDA(_xlpm.a,_xlpm.b,SUBSTITUTE(_xlpm.a,_xlpm.b,OFFSET(_xlpm.b,0,1))))</f>
        <v/>
      </c>
      <c r="F60" s="125" t="str">
        <f>TRIM('invullen NAW'!C68)</f>
        <v/>
      </c>
      <c r="G60" s="125" t="str">
        <f>PROPER('invullen NAW'!F68)</f>
        <v/>
      </c>
      <c r="H60" s="125" t="str">
        <f>PROPER('invullen NAW'!G68)</f>
        <v/>
      </c>
      <c r="I60" s="125" t="str">
        <f>TRIM(UPPER('invullen NAW'!H68))</f>
        <v/>
      </c>
      <c r="J60" s="48" t="str">
        <f t="shared" si="25"/>
        <v xml:space="preserve"> </v>
      </c>
      <c r="K60" s="125" t="str">
        <f>UPPER('invullen NAW'!I68)</f>
        <v/>
      </c>
      <c r="L60" s="125" t="str">
        <f>UPPER('invullen NAW'!J68)</f>
        <v/>
      </c>
      <c r="M60" s="124">
        <f>('invullen NAW'!K68)</f>
        <v>0</v>
      </c>
      <c r="N60" s="124">
        <f>('invullen NAW'!M68)</f>
        <v>0</v>
      </c>
      <c r="O60" s="126">
        <f>('invullen NAW'!N68)</f>
        <v>0</v>
      </c>
      <c r="P60" s="133">
        <f t="shared" si="23"/>
        <v>0</v>
      </c>
      <c r="Q60" s="133">
        <f t="shared" si="24"/>
        <v>0</v>
      </c>
      <c r="R60" s="35" t="str">
        <f t="shared" ca="1" si="26"/>
        <v/>
      </c>
      <c r="S60" s="35" t="str">
        <f t="shared" si="27"/>
        <v/>
      </c>
      <c r="T60" s="35" t="str">
        <f t="shared" si="28"/>
        <v xml:space="preserve"> </v>
      </c>
      <c r="U60" s="35" t="str">
        <f t="shared" si="29"/>
        <v/>
      </c>
      <c r="V60" s="46">
        <f t="shared" si="30"/>
        <v>0</v>
      </c>
      <c r="W60" s="46">
        <f t="shared" si="31"/>
        <v>0</v>
      </c>
      <c r="X60" s="46">
        <f t="shared" si="32"/>
        <v>0</v>
      </c>
    </row>
    <row r="61" spans="1:24" x14ac:dyDescent="0.2">
      <c r="A61" s="130">
        <v>60</v>
      </c>
      <c r="B61" s="130">
        <f>('invullen NAW'!D69)</f>
        <v>0</v>
      </c>
      <c r="C61" s="130">
        <f>('invullen NAW'!E69)</f>
        <v>0</v>
      </c>
      <c r="D61" s="131" t="str">
        <f>TRIM('invullen NAW'!B69)</f>
        <v/>
      </c>
      <c r="E61" s="131" t="str" cm="1">
        <f t="array" aca="1" ref="E61" ca="1">_xlfn.REDUCE(D61,'CF-Lijst'!$A$29:$A$40,_xlfn.LAMBDA(_xlpm.a,_xlpm.b,SUBSTITUTE(_xlpm.a,_xlpm.b,OFFSET(_xlpm.b,0,1))))</f>
        <v/>
      </c>
      <c r="F61" s="131" t="str">
        <f>TRIM('invullen NAW'!C69)</f>
        <v/>
      </c>
      <c r="G61" s="131" t="str">
        <f>PROPER('invullen NAW'!F69)</f>
        <v/>
      </c>
      <c r="H61" s="131" t="str">
        <f>PROPER('invullen NAW'!G69)</f>
        <v/>
      </c>
      <c r="I61" s="131" t="str">
        <f>TRIM(UPPER('invullen NAW'!H69))</f>
        <v/>
      </c>
      <c r="J61" s="43" t="str">
        <f t="shared" si="25"/>
        <v xml:space="preserve"> </v>
      </c>
      <c r="K61" s="131" t="str">
        <f>UPPER('invullen NAW'!I69)</f>
        <v/>
      </c>
      <c r="L61" s="131" t="str">
        <f>UPPER('invullen NAW'!J69)</f>
        <v/>
      </c>
      <c r="M61" s="130">
        <f>('invullen NAW'!K69)</f>
        <v>0</v>
      </c>
      <c r="N61" s="130">
        <f>('invullen NAW'!M69)</f>
        <v>0</v>
      </c>
      <c r="O61" s="132">
        <f>('invullen NAW'!N69)</f>
        <v>0</v>
      </c>
      <c r="P61" s="47">
        <f t="shared" si="23"/>
        <v>0</v>
      </c>
      <c r="Q61" s="47">
        <f t="shared" si="24"/>
        <v>0</v>
      </c>
      <c r="R61" s="44" t="str">
        <f t="shared" ca="1" si="26"/>
        <v/>
      </c>
      <c r="S61" s="44" t="str">
        <f t="shared" si="27"/>
        <v/>
      </c>
      <c r="T61" s="44" t="str">
        <f t="shared" si="28"/>
        <v xml:space="preserve"> </v>
      </c>
      <c r="U61" s="44" t="str">
        <f t="shared" si="29"/>
        <v/>
      </c>
      <c r="V61" s="47">
        <f t="shared" si="30"/>
        <v>0</v>
      </c>
      <c r="W61" s="47">
        <f t="shared" si="31"/>
        <v>0</v>
      </c>
      <c r="X61" s="47">
        <f t="shared" si="32"/>
        <v>0</v>
      </c>
    </row>
    <row r="62" spans="1:24" x14ac:dyDescent="0.2">
      <c r="A62" s="124">
        <v>61</v>
      </c>
      <c r="B62" s="124">
        <f>('invullen NAW'!D70)</f>
        <v>0</v>
      </c>
      <c r="C62" s="124">
        <f>('invullen NAW'!E70)</f>
        <v>0</v>
      </c>
      <c r="D62" s="125" t="str">
        <f>TRIM('invullen NAW'!B70)</f>
        <v/>
      </c>
      <c r="E62" s="125" t="str" cm="1">
        <f t="array" aca="1" ref="E62" ca="1">_xlfn.REDUCE(D62,'CF-Lijst'!$A$29:$A$40,_xlfn.LAMBDA(_xlpm.a,_xlpm.b,SUBSTITUTE(_xlpm.a,_xlpm.b,OFFSET(_xlpm.b,0,1))))</f>
        <v/>
      </c>
      <c r="F62" s="125" t="str">
        <f>TRIM('invullen NAW'!C70)</f>
        <v/>
      </c>
      <c r="G62" s="125" t="str">
        <f>PROPER('invullen NAW'!F70)</f>
        <v/>
      </c>
      <c r="H62" s="125" t="str">
        <f>PROPER('invullen NAW'!G70)</f>
        <v/>
      </c>
      <c r="I62" s="125" t="str">
        <f>TRIM(UPPER('invullen NAW'!H70))</f>
        <v/>
      </c>
      <c r="J62" s="48" t="str">
        <f t="shared" si="25"/>
        <v xml:space="preserve"> </v>
      </c>
      <c r="K62" s="125" t="str">
        <f>UPPER('invullen NAW'!I70)</f>
        <v/>
      </c>
      <c r="L62" s="125" t="str">
        <f>UPPER('invullen NAW'!J70)</f>
        <v/>
      </c>
      <c r="M62" s="124">
        <f>('invullen NAW'!K70)</f>
        <v>0</v>
      </c>
      <c r="N62" s="124">
        <f>('invullen NAW'!M70)</f>
        <v>0</v>
      </c>
      <c r="O62" s="126">
        <f>('invullen NAW'!N70)</f>
        <v>0</v>
      </c>
      <c r="P62" s="133">
        <f t="shared" si="23"/>
        <v>0</v>
      </c>
      <c r="Q62" s="133">
        <f t="shared" si="24"/>
        <v>0</v>
      </c>
      <c r="R62" s="35" t="str">
        <f t="shared" ca="1" si="26"/>
        <v/>
      </c>
      <c r="S62" s="35" t="str">
        <f t="shared" si="27"/>
        <v/>
      </c>
      <c r="T62" s="35" t="str">
        <f t="shared" si="28"/>
        <v xml:space="preserve"> </v>
      </c>
      <c r="U62" s="35" t="str">
        <f t="shared" si="29"/>
        <v/>
      </c>
      <c r="V62" s="46">
        <f t="shared" si="30"/>
        <v>0</v>
      </c>
      <c r="W62" s="46">
        <f t="shared" si="31"/>
        <v>0</v>
      </c>
      <c r="X62" s="46">
        <f t="shared" si="32"/>
        <v>0</v>
      </c>
    </row>
    <row r="63" spans="1:24" x14ac:dyDescent="0.2">
      <c r="A63" s="127">
        <v>62</v>
      </c>
      <c r="B63" s="127">
        <f>('invullen NAW'!D71)</f>
        <v>0</v>
      </c>
      <c r="C63" s="127">
        <f>('invullen NAW'!E71)</f>
        <v>0</v>
      </c>
      <c r="D63" s="128" t="str">
        <f>TRIM('invullen NAW'!B71)</f>
        <v/>
      </c>
      <c r="E63" s="128" t="str" cm="1">
        <f t="array" aca="1" ref="E63" ca="1">_xlfn.REDUCE(D63,'CF-Lijst'!$A$29:$A$40,_xlfn.LAMBDA(_xlpm.a,_xlpm.b,SUBSTITUTE(_xlpm.a,_xlpm.b,OFFSET(_xlpm.b,0,1))))</f>
        <v/>
      </c>
      <c r="F63" s="128" t="str">
        <f>TRIM('invullen NAW'!C71)</f>
        <v/>
      </c>
      <c r="G63" s="128" t="str">
        <f>PROPER('invullen NAW'!F71)</f>
        <v/>
      </c>
      <c r="H63" s="128" t="str">
        <f>PROPER('invullen NAW'!G71)</f>
        <v/>
      </c>
      <c r="I63" s="49" t="str">
        <f>TRIM(UPPER('invullen NAW'!H71))</f>
        <v/>
      </c>
      <c r="J63" s="128" t="str">
        <f t="shared" si="25"/>
        <v xml:space="preserve"> </v>
      </c>
      <c r="K63" s="49" t="str">
        <f>UPPER('invullen NAW'!I71)</f>
        <v/>
      </c>
      <c r="L63" s="128" t="str">
        <f>UPPER('invullen NAW'!J71)</f>
        <v/>
      </c>
      <c r="M63" s="127">
        <f>('invullen NAW'!K71)</f>
        <v>0</v>
      </c>
      <c r="N63" s="127">
        <f>('invullen NAW'!M71)</f>
        <v>0</v>
      </c>
      <c r="O63" s="129">
        <f>('invullen NAW'!N71)</f>
        <v>0</v>
      </c>
      <c r="P63" s="138">
        <f t="shared" si="23"/>
        <v>0</v>
      </c>
      <c r="Q63" s="138">
        <f t="shared" si="24"/>
        <v>0</v>
      </c>
      <c r="R63" s="139" t="str">
        <f t="shared" ca="1" si="26"/>
        <v/>
      </c>
      <c r="S63" s="139" t="str">
        <f t="shared" si="27"/>
        <v/>
      </c>
      <c r="T63" s="139" t="str">
        <f t="shared" si="28"/>
        <v xml:space="preserve"> </v>
      </c>
      <c r="U63" s="139" t="str">
        <f t="shared" si="29"/>
        <v/>
      </c>
      <c r="V63" s="138">
        <f t="shared" si="30"/>
        <v>0</v>
      </c>
      <c r="W63" s="138">
        <f t="shared" si="31"/>
        <v>0</v>
      </c>
      <c r="X63" s="138">
        <f t="shared" si="32"/>
        <v>0</v>
      </c>
    </row>
    <row r="64" spans="1:24" x14ac:dyDescent="0.2">
      <c r="A64" s="124">
        <v>63</v>
      </c>
      <c r="B64" s="124">
        <f>('invullen NAW'!D72)</f>
        <v>0</v>
      </c>
      <c r="C64" s="124">
        <f>('invullen NAW'!E72)</f>
        <v>0</v>
      </c>
      <c r="D64" s="125" t="str">
        <f>TRIM('invullen NAW'!B72)</f>
        <v/>
      </c>
      <c r="E64" s="125" t="str" cm="1">
        <f t="array" aca="1" ref="E64" ca="1">_xlfn.REDUCE(D64,'CF-Lijst'!$A$29:$A$40,_xlfn.LAMBDA(_xlpm.a,_xlpm.b,SUBSTITUTE(_xlpm.a,_xlpm.b,OFFSET(_xlpm.b,0,1))))</f>
        <v/>
      </c>
      <c r="F64" s="125" t="str">
        <f>TRIM('invullen NAW'!C72)</f>
        <v/>
      </c>
      <c r="G64" s="125" t="str">
        <f>PROPER('invullen NAW'!F72)</f>
        <v/>
      </c>
      <c r="H64" s="125" t="str">
        <f>PROPER('invullen NAW'!G72)</f>
        <v/>
      </c>
      <c r="I64" s="125" t="str">
        <f>TRIM(UPPER('invullen NAW'!H72))</f>
        <v/>
      </c>
      <c r="J64" s="48" t="str">
        <f t="shared" si="25"/>
        <v xml:space="preserve"> </v>
      </c>
      <c r="K64" s="125" t="str">
        <f>UPPER('invullen NAW'!I72)</f>
        <v/>
      </c>
      <c r="L64" s="125" t="str">
        <f>UPPER('invullen NAW'!J72)</f>
        <v/>
      </c>
      <c r="M64" s="124">
        <f>('invullen NAW'!K72)</f>
        <v>0</v>
      </c>
      <c r="N64" s="124">
        <f>('invullen NAW'!M72)</f>
        <v>0</v>
      </c>
      <c r="O64" s="126">
        <f>('invullen NAW'!N72)</f>
        <v>0</v>
      </c>
      <c r="P64" s="133">
        <f t="shared" si="23"/>
        <v>0</v>
      </c>
      <c r="Q64" s="133">
        <f t="shared" si="24"/>
        <v>0</v>
      </c>
      <c r="R64" s="35" t="str">
        <f t="shared" ca="1" si="26"/>
        <v/>
      </c>
      <c r="S64" s="35" t="str">
        <f t="shared" si="27"/>
        <v/>
      </c>
      <c r="T64" s="35" t="str">
        <f t="shared" si="28"/>
        <v xml:space="preserve"> </v>
      </c>
      <c r="U64" s="35" t="str">
        <f t="shared" si="29"/>
        <v/>
      </c>
      <c r="V64" s="46">
        <f t="shared" si="30"/>
        <v>0</v>
      </c>
      <c r="W64" s="46">
        <f t="shared" si="31"/>
        <v>0</v>
      </c>
      <c r="X64" s="46">
        <f t="shared" si="32"/>
        <v>0</v>
      </c>
    </row>
    <row r="65" spans="1:24" x14ac:dyDescent="0.2">
      <c r="A65" s="127">
        <v>64</v>
      </c>
      <c r="B65" s="127">
        <f>('invullen NAW'!D73)</f>
        <v>0</v>
      </c>
      <c r="C65" s="127">
        <f>('invullen NAW'!E73)</f>
        <v>0</v>
      </c>
      <c r="D65" s="128" t="str">
        <f>TRIM('invullen NAW'!B73)</f>
        <v/>
      </c>
      <c r="E65" s="128" t="str" cm="1">
        <f t="array" aca="1" ref="E65" ca="1">_xlfn.REDUCE(D65,'CF-Lijst'!$A$29:$A$40,_xlfn.LAMBDA(_xlpm.a,_xlpm.b,SUBSTITUTE(_xlpm.a,_xlpm.b,OFFSET(_xlpm.b,0,1))))</f>
        <v/>
      </c>
      <c r="F65" s="128" t="str">
        <f>TRIM('invullen NAW'!C73)</f>
        <v/>
      </c>
      <c r="G65" s="128" t="str">
        <f>PROPER('invullen NAW'!F73)</f>
        <v/>
      </c>
      <c r="H65" s="128" t="str">
        <f>PROPER('invullen NAW'!G73)</f>
        <v/>
      </c>
      <c r="I65" s="49" t="str">
        <f>TRIM(UPPER('invullen NAW'!H73))</f>
        <v/>
      </c>
      <c r="J65" s="128" t="str">
        <f t="shared" si="25"/>
        <v xml:space="preserve"> </v>
      </c>
      <c r="K65" s="49" t="str">
        <f>UPPER('invullen NAW'!I73)</f>
        <v/>
      </c>
      <c r="L65" s="128" t="str">
        <f>UPPER('invullen NAW'!J73)</f>
        <v/>
      </c>
      <c r="M65" s="127">
        <f>('invullen NAW'!K73)</f>
        <v>0</v>
      </c>
      <c r="N65" s="127">
        <f>('invullen NAW'!M73)</f>
        <v>0</v>
      </c>
      <c r="O65" s="129">
        <f>('invullen NAW'!N73)</f>
        <v>0</v>
      </c>
      <c r="P65" s="138">
        <f t="shared" si="23"/>
        <v>0</v>
      </c>
      <c r="Q65" s="138">
        <f t="shared" si="24"/>
        <v>0</v>
      </c>
      <c r="R65" s="139" t="str">
        <f t="shared" ca="1" si="26"/>
        <v/>
      </c>
      <c r="S65" s="139" t="str">
        <f t="shared" si="27"/>
        <v/>
      </c>
      <c r="T65" s="139" t="str">
        <f t="shared" si="28"/>
        <v xml:space="preserve"> </v>
      </c>
      <c r="U65" s="139" t="str">
        <f t="shared" si="29"/>
        <v/>
      </c>
      <c r="V65" s="138">
        <f t="shared" si="30"/>
        <v>0</v>
      </c>
      <c r="W65" s="138">
        <f t="shared" si="31"/>
        <v>0</v>
      </c>
      <c r="X65" s="138">
        <f t="shared" si="32"/>
        <v>0</v>
      </c>
    </row>
    <row r="66" spans="1:24" x14ac:dyDescent="0.2">
      <c r="A66" s="124">
        <v>65</v>
      </c>
      <c r="B66" s="124">
        <f>('invullen NAW'!D74)</f>
        <v>0</v>
      </c>
      <c r="C66" s="124">
        <f>('invullen NAW'!E74)</f>
        <v>0</v>
      </c>
      <c r="D66" s="125" t="str">
        <f>TRIM('invullen NAW'!B74)</f>
        <v/>
      </c>
      <c r="E66" s="125" t="str" cm="1">
        <f t="array" aca="1" ref="E66" ca="1">_xlfn.REDUCE(D66,'CF-Lijst'!$A$29:$A$40,_xlfn.LAMBDA(_xlpm.a,_xlpm.b,SUBSTITUTE(_xlpm.a,_xlpm.b,OFFSET(_xlpm.b,0,1))))</f>
        <v/>
      </c>
      <c r="F66" s="125" t="str">
        <f>TRIM('invullen NAW'!C74)</f>
        <v/>
      </c>
      <c r="G66" s="125" t="str">
        <f>PROPER('invullen NAW'!F74)</f>
        <v/>
      </c>
      <c r="H66" s="125" t="str">
        <f>PROPER('invullen NAW'!G74)</f>
        <v/>
      </c>
      <c r="I66" s="125" t="str">
        <f>TRIM(UPPER('invullen NAW'!H74))</f>
        <v/>
      </c>
      <c r="J66" s="48" t="str">
        <f t="shared" si="25"/>
        <v xml:space="preserve"> </v>
      </c>
      <c r="K66" s="125" t="str">
        <f>UPPER('invullen NAW'!I74)</f>
        <v/>
      </c>
      <c r="L66" s="125" t="str">
        <f>UPPER('invullen NAW'!J74)</f>
        <v/>
      </c>
      <c r="M66" s="124">
        <f>('invullen NAW'!K74)</f>
        <v>0</v>
      </c>
      <c r="N66" s="124">
        <f>('invullen NAW'!M74)</f>
        <v>0</v>
      </c>
      <c r="O66" s="126">
        <f>('invullen NAW'!N74)</f>
        <v>0</v>
      </c>
      <c r="P66" s="133">
        <f t="shared" si="23"/>
        <v>0</v>
      </c>
      <c r="Q66" s="133">
        <f t="shared" si="24"/>
        <v>0</v>
      </c>
      <c r="R66" s="35" t="str">
        <f t="shared" ca="1" si="26"/>
        <v/>
      </c>
      <c r="S66" s="35" t="str">
        <f t="shared" si="27"/>
        <v/>
      </c>
      <c r="T66" s="35" t="str">
        <f t="shared" si="28"/>
        <v xml:space="preserve"> </v>
      </c>
      <c r="U66" s="35" t="str">
        <f t="shared" si="29"/>
        <v/>
      </c>
      <c r="V66" s="46">
        <f t="shared" si="30"/>
        <v>0</v>
      </c>
      <c r="W66" s="46">
        <f t="shared" si="31"/>
        <v>0</v>
      </c>
      <c r="X66" s="46">
        <f t="shared" si="32"/>
        <v>0</v>
      </c>
    </row>
    <row r="67" spans="1:24" x14ac:dyDescent="0.2">
      <c r="A67" s="127">
        <v>66</v>
      </c>
      <c r="B67" s="127">
        <f>('invullen NAW'!D75)</f>
        <v>0</v>
      </c>
      <c r="C67" s="127">
        <f>('invullen NAW'!E75)</f>
        <v>0</v>
      </c>
      <c r="D67" s="128" t="str">
        <f>TRIM('invullen NAW'!B75)</f>
        <v/>
      </c>
      <c r="E67" s="128" t="str" cm="1">
        <f t="array" aca="1" ref="E67" ca="1">_xlfn.REDUCE(D67,'CF-Lijst'!$A$29:$A$40,_xlfn.LAMBDA(_xlpm.a,_xlpm.b,SUBSTITUTE(_xlpm.a,_xlpm.b,OFFSET(_xlpm.b,0,1))))</f>
        <v/>
      </c>
      <c r="F67" s="128" t="str">
        <f>TRIM('invullen NAW'!C75)</f>
        <v/>
      </c>
      <c r="G67" s="128" t="str">
        <f>PROPER('invullen NAW'!F75)</f>
        <v/>
      </c>
      <c r="H67" s="128" t="str">
        <f>PROPER('invullen NAW'!G75)</f>
        <v/>
      </c>
      <c r="I67" s="49" t="str">
        <f>TRIM(UPPER('invullen NAW'!H75))</f>
        <v/>
      </c>
      <c r="J67" s="128" t="str">
        <f t="shared" si="25"/>
        <v xml:space="preserve"> </v>
      </c>
      <c r="K67" s="49" t="str">
        <f>UPPER('invullen NAW'!I75)</f>
        <v/>
      </c>
      <c r="L67" s="128" t="str">
        <f>UPPER('invullen NAW'!J75)</f>
        <v/>
      </c>
      <c r="M67" s="127">
        <f>('invullen NAW'!K75)</f>
        <v>0</v>
      </c>
      <c r="N67" s="127">
        <f>('invullen NAW'!M75)</f>
        <v>0</v>
      </c>
      <c r="O67" s="129">
        <f>('invullen NAW'!N75)</f>
        <v>0</v>
      </c>
      <c r="P67" s="138">
        <f t="shared" si="23"/>
        <v>0</v>
      </c>
      <c r="Q67" s="138">
        <f t="shared" si="24"/>
        <v>0</v>
      </c>
      <c r="R67" s="139" t="str">
        <f t="shared" ca="1" si="26"/>
        <v/>
      </c>
      <c r="S67" s="139" t="str">
        <f t="shared" si="27"/>
        <v/>
      </c>
      <c r="T67" s="139" t="str">
        <f t="shared" si="28"/>
        <v xml:space="preserve"> </v>
      </c>
      <c r="U67" s="139" t="str">
        <f t="shared" si="29"/>
        <v/>
      </c>
      <c r="V67" s="138">
        <f t="shared" si="30"/>
        <v>0</v>
      </c>
      <c r="W67" s="138">
        <f t="shared" si="31"/>
        <v>0</v>
      </c>
      <c r="X67" s="138">
        <f t="shared" si="32"/>
        <v>0</v>
      </c>
    </row>
    <row r="68" spans="1:24" x14ac:dyDescent="0.2">
      <c r="A68" s="124">
        <v>67</v>
      </c>
      <c r="B68" s="124">
        <f>('invullen NAW'!D76)</f>
        <v>0</v>
      </c>
      <c r="C68" s="124">
        <f>('invullen NAW'!E76)</f>
        <v>0</v>
      </c>
      <c r="D68" s="125" t="str">
        <f>TRIM('invullen NAW'!B76)</f>
        <v/>
      </c>
      <c r="E68" s="125" t="str" cm="1">
        <f t="array" aca="1" ref="E68" ca="1">_xlfn.REDUCE(D68,'CF-Lijst'!$A$29:$A$40,_xlfn.LAMBDA(_xlpm.a,_xlpm.b,SUBSTITUTE(_xlpm.a,_xlpm.b,OFFSET(_xlpm.b,0,1))))</f>
        <v/>
      </c>
      <c r="F68" s="125" t="str">
        <f>TRIM('invullen NAW'!C76)</f>
        <v/>
      </c>
      <c r="G68" s="125" t="str">
        <f>PROPER('invullen NAW'!F76)</f>
        <v/>
      </c>
      <c r="H68" s="125" t="str">
        <f>PROPER('invullen NAW'!G76)</f>
        <v/>
      </c>
      <c r="I68" s="125" t="str">
        <f>TRIM(UPPER('invullen NAW'!H76))</f>
        <v/>
      </c>
      <c r="J68" s="48" t="str">
        <f t="shared" si="25"/>
        <v xml:space="preserve"> </v>
      </c>
      <c r="K68" s="125" t="str">
        <f>UPPER('invullen NAW'!I76)</f>
        <v/>
      </c>
      <c r="L68" s="125" t="str">
        <f>UPPER('invullen NAW'!J76)</f>
        <v/>
      </c>
      <c r="M68" s="124">
        <f>('invullen NAW'!K76)</f>
        <v>0</v>
      </c>
      <c r="N68" s="124">
        <f>('invullen NAW'!M76)</f>
        <v>0</v>
      </c>
      <c r="O68" s="126">
        <f>('invullen NAW'!N76)</f>
        <v>0</v>
      </c>
      <c r="P68" s="133">
        <f t="shared" si="23"/>
        <v>0</v>
      </c>
      <c r="Q68" s="133">
        <f t="shared" si="24"/>
        <v>0</v>
      </c>
      <c r="R68" s="35" t="str">
        <f t="shared" ca="1" si="26"/>
        <v/>
      </c>
      <c r="S68" s="35" t="str">
        <f t="shared" si="27"/>
        <v/>
      </c>
      <c r="T68" s="35" t="str">
        <f t="shared" si="28"/>
        <v xml:space="preserve"> </v>
      </c>
      <c r="U68" s="35" t="str">
        <f t="shared" si="29"/>
        <v/>
      </c>
      <c r="V68" s="46">
        <f t="shared" si="30"/>
        <v>0</v>
      </c>
      <c r="W68" s="46">
        <f t="shared" si="31"/>
        <v>0</v>
      </c>
      <c r="X68" s="46">
        <f t="shared" si="32"/>
        <v>0</v>
      </c>
    </row>
    <row r="69" spans="1:24" x14ac:dyDescent="0.2">
      <c r="A69" s="127">
        <v>68</v>
      </c>
      <c r="B69" s="127">
        <f>('invullen NAW'!D77)</f>
        <v>0</v>
      </c>
      <c r="C69" s="127">
        <f>('invullen NAW'!E77)</f>
        <v>0</v>
      </c>
      <c r="D69" s="128" t="str">
        <f>TRIM('invullen NAW'!B77)</f>
        <v/>
      </c>
      <c r="E69" s="128" t="str" cm="1">
        <f t="array" aca="1" ref="E69" ca="1">_xlfn.REDUCE(D69,'CF-Lijst'!$A$29:$A$40,_xlfn.LAMBDA(_xlpm.a,_xlpm.b,SUBSTITUTE(_xlpm.a,_xlpm.b,OFFSET(_xlpm.b,0,1))))</f>
        <v/>
      </c>
      <c r="F69" s="128" t="str">
        <f>TRIM('invullen NAW'!C77)</f>
        <v/>
      </c>
      <c r="G69" s="128" t="str">
        <f>PROPER('invullen NAW'!F77)</f>
        <v/>
      </c>
      <c r="H69" s="128" t="str">
        <f>PROPER('invullen NAW'!G77)</f>
        <v/>
      </c>
      <c r="I69" s="49" t="str">
        <f>TRIM(UPPER('invullen NAW'!H77))</f>
        <v/>
      </c>
      <c r="J69" s="128" t="str">
        <f t="shared" si="25"/>
        <v xml:space="preserve"> </v>
      </c>
      <c r="K69" s="49" t="str">
        <f>UPPER('invullen NAW'!I77)</f>
        <v/>
      </c>
      <c r="L69" s="128" t="str">
        <f>UPPER('invullen NAW'!J77)</f>
        <v/>
      </c>
      <c r="M69" s="127">
        <f>('invullen NAW'!K77)</f>
        <v>0</v>
      </c>
      <c r="N69" s="127">
        <f>('invullen NAW'!M77)</f>
        <v>0</v>
      </c>
      <c r="O69" s="129">
        <f>('invullen NAW'!N77)</f>
        <v>0</v>
      </c>
      <c r="P69" s="138">
        <f t="shared" si="23"/>
        <v>0</v>
      </c>
      <c r="Q69" s="138">
        <f t="shared" si="24"/>
        <v>0</v>
      </c>
      <c r="R69" s="139" t="str">
        <f t="shared" ca="1" si="26"/>
        <v/>
      </c>
      <c r="S69" s="139" t="str">
        <f t="shared" si="27"/>
        <v/>
      </c>
      <c r="T69" s="139" t="str">
        <f t="shared" si="28"/>
        <v xml:space="preserve"> </v>
      </c>
      <c r="U69" s="139" t="str">
        <f t="shared" si="29"/>
        <v/>
      </c>
      <c r="V69" s="138">
        <f t="shared" si="30"/>
        <v>0</v>
      </c>
      <c r="W69" s="138">
        <f t="shared" si="31"/>
        <v>0</v>
      </c>
      <c r="X69" s="138">
        <f t="shared" si="32"/>
        <v>0</v>
      </c>
    </row>
    <row r="70" spans="1:24" x14ac:dyDescent="0.2">
      <c r="A70" s="124">
        <v>69</v>
      </c>
      <c r="B70" s="124">
        <f>('invullen NAW'!D78)</f>
        <v>0</v>
      </c>
      <c r="C70" s="124">
        <f>('invullen NAW'!E78)</f>
        <v>0</v>
      </c>
      <c r="D70" s="125" t="str">
        <f>TRIM('invullen NAW'!B78)</f>
        <v/>
      </c>
      <c r="E70" s="125" t="str" cm="1">
        <f t="array" aca="1" ref="E70" ca="1">_xlfn.REDUCE(D70,'CF-Lijst'!$A$29:$A$40,_xlfn.LAMBDA(_xlpm.a,_xlpm.b,SUBSTITUTE(_xlpm.a,_xlpm.b,OFFSET(_xlpm.b,0,1))))</f>
        <v/>
      </c>
      <c r="F70" s="125" t="str">
        <f>TRIM('invullen NAW'!C78)</f>
        <v/>
      </c>
      <c r="G70" s="125" t="str">
        <f>PROPER('invullen NAW'!F78)</f>
        <v/>
      </c>
      <c r="H70" s="125" t="str">
        <f>PROPER('invullen NAW'!G78)</f>
        <v/>
      </c>
      <c r="I70" s="125" t="str">
        <f>TRIM(UPPER('invullen NAW'!H78))</f>
        <v/>
      </c>
      <c r="J70" s="48" t="str">
        <f t="shared" si="25"/>
        <v xml:space="preserve"> </v>
      </c>
      <c r="K70" s="125" t="str">
        <f>UPPER('invullen NAW'!I78)</f>
        <v/>
      </c>
      <c r="L70" s="125" t="str">
        <f>UPPER('invullen NAW'!J78)</f>
        <v/>
      </c>
      <c r="M70" s="124">
        <f>('invullen NAW'!K78)</f>
        <v>0</v>
      </c>
      <c r="N70" s="124">
        <f>('invullen NAW'!M78)</f>
        <v>0</v>
      </c>
      <c r="O70" s="126">
        <f>('invullen NAW'!N78)</f>
        <v>0</v>
      </c>
      <c r="P70" s="133">
        <f t="shared" si="23"/>
        <v>0</v>
      </c>
      <c r="Q70" s="133">
        <f t="shared" si="24"/>
        <v>0</v>
      </c>
      <c r="R70" s="35" t="str">
        <f t="shared" ca="1" si="26"/>
        <v/>
      </c>
      <c r="S70" s="35" t="str">
        <f t="shared" si="27"/>
        <v/>
      </c>
      <c r="T70" s="35" t="str">
        <f t="shared" si="28"/>
        <v xml:space="preserve"> </v>
      </c>
      <c r="U70" s="35" t="str">
        <f t="shared" si="29"/>
        <v/>
      </c>
      <c r="V70" s="46">
        <f t="shared" si="30"/>
        <v>0</v>
      </c>
      <c r="W70" s="46">
        <f t="shared" si="31"/>
        <v>0</v>
      </c>
      <c r="X70" s="46">
        <f t="shared" si="32"/>
        <v>0</v>
      </c>
    </row>
    <row r="71" spans="1:24" x14ac:dyDescent="0.2">
      <c r="A71" s="130">
        <v>70</v>
      </c>
      <c r="B71" s="130">
        <f>('invullen NAW'!D79)</f>
        <v>0</v>
      </c>
      <c r="C71" s="130">
        <f>('invullen NAW'!E79)</f>
        <v>0</v>
      </c>
      <c r="D71" s="131" t="str">
        <f>TRIM('invullen NAW'!B79)</f>
        <v/>
      </c>
      <c r="E71" s="131" t="str" cm="1">
        <f t="array" aca="1" ref="E71" ca="1">_xlfn.REDUCE(D71,'CF-Lijst'!$A$29:$A$40,_xlfn.LAMBDA(_xlpm.a,_xlpm.b,SUBSTITUTE(_xlpm.a,_xlpm.b,OFFSET(_xlpm.b,0,1))))</f>
        <v/>
      </c>
      <c r="F71" s="131" t="str">
        <f>TRIM('invullen NAW'!C79)</f>
        <v/>
      </c>
      <c r="G71" s="131" t="str">
        <f>PROPER('invullen NAW'!F79)</f>
        <v/>
      </c>
      <c r="H71" s="131" t="str">
        <f>PROPER('invullen NAW'!G79)</f>
        <v/>
      </c>
      <c r="I71" s="131" t="str">
        <f>TRIM(UPPER('invullen NAW'!H79))</f>
        <v/>
      </c>
      <c r="J71" s="43" t="str">
        <f t="shared" si="25"/>
        <v xml:space="preserve"> </v>
      </c>
      <c r="K71" s="131" t="str">
        <f>UPPER('invullen NAW'!I79)</f>
        <v/>
      </c>
      <c r="L71" s="131" t="str">
        <f>UPPER('invullen NAW'!J79)</f>
        <v/>
      </c>
      <c r="M71" s="130">
        <f>('invullen NAW'!K79)</f>
        <v>0</v>
      </c>
      <c r="N71" s="130">
        <f>('invullen NAW'!M79)</f>
        <v>0</v>
      </c>
      <c r="O71" s="132">
        <f>('invullen NAW'!N79)</f>
        <v>0</v>
      </c>
      <c r="P71" s="47">
        <f t="shared" si="23"/>
        <v>0</v>
      </c>
      <c r="Q71" s="47">
        <f t="shared" si="24"/>
        <v>0</v>
      </c>
      <c r="R71" s="44" t="str">
        <f t="shared" ca="1" si="26"/>
        <v/>
      </c>
      <c r="S71" s="44" t="str">
        <f t="shared" si="27"/>
        <v/>
      </c>
      <c r="T71" s="44" t="str">
        <f t="shared" si="28"/>
        <v xml:space="preserve"> </v>
      </c>
      <c r="U71" s="44" t="str">
        <f t="shared" si="29"/>
        <v/>
      </c>
      <c r="V71" s="47">
        <f t="shared" si="30"/>
        <v>0</v>
      </c>
      <c r="W71" s="47">
        <f t="shared" si="31"/>
        <v>0</v>
      </c>
      <c r="X71" s="47">
        <f t="shared" si="32"/>
        <v>0</v>
      </c>
    </row>
    <row r="72" spans="1:24" x14ac:dyDescent="0.2">
      <c r="A72" s="124">
        <v>71</v>
      </c>
      <c r="B72" s="124">
        <f>('invullen NAW'!D80)</f>
        <v>0</v>
      </c>
      <c r="C72" s="124">
        <f>('invullen NAW'!E80)</f>
        <v>0</v>
      </c>
      <c r="D72" s="125" t="str">
        <f>TRIM('invullen NAW'!B80)</f>
        <v/>
      </c>
      <c r="E72" s="125" t="str" cm="1">
        <f t="array" aca="1" ref="E72" ca="1">_xlfn.REDUCE(D72,'CF-Lijst'!$A$29:$A$40,_xlfn.LAMBDA(_xlpm.a,_xlpm.b,SUBSTITUTE(_xlpm.a,_xlpm.b,OFFSET(_xlpm.b,0,1))))</f>
        <v/>
      </c>
      <c r="F72" s="125" t="str">
        <f>TRIM('invullen NAW'!C80)</f>
        <v/>
      </c>
      <c r="G72" s="125" t="str">
        <f>PROPER('invullen NAW'!F80)</f>
        <v/>
      </c>
      <c r="H72" s="125" t="str">
        <f>PROPER('invullen NAW'!G80)</f>
        <v/>
      </c>
      <c r="I72" s="125" t="str">
        <f>TRIM(UPPER('invullen NAW'!H80))</f>
        <v/>
      </c>
      <c r="J72" s="48" t="str">
        <f t="shared" si="25"/>
        <v xml:space="preserve"> </v>
      </c>
      <c r="K72" s="125" t="str">
        <f>UPPER('invullen NAW'!I80)</f>
        <v/>
      </c>
      <c r="L72" s="125" t="str">
        <f>UPPER('invullen NAW'!J80)</f>
        <v/>
      </c>
      <c r="M72" s="124">
        <f>('invullen NAW'!K80)</f>
        <v>0</v>
      </c>
      <c r="N72" s="124">
        <f>('invullen NAW'!M80)</f>
        <v>0</v>
      </c>
      <c r="O72" s="126">
        <f>('invullen NAW'!N80)</f>
        <v>0</v>
      </c>
      <c r="P72" s="133">
        <f t="shared" si="23"/>
        <v>0</v>
      </c>
      <c r="Q72" s="133">
        <f t="shared" si="24"/>
        <v>0</v>
      </c>
      <c r="R72" s="35" t="str">
        <f t="shared" ca="1" si="26"/>
        <v/>
      </c>
      <c r="S72" s="35" t="str">
        <f t="shared" si="27"/>
        <v/>
      </c>
      <c r="T72" s="35" t="str">
        <f t="shared" si="28"/>
        <v xml:space="preserve"> </v>
      </c>
      <c r="U72" s="35" t="str">
        <f t="shared" si="29"/>
        <v/>
      </c>
      <c r="V72" s="46">
        <f t="shared" si="30"/>
        <v>0</v>
      </c>
      <c r="W72" s="46">
        <f t="shared" si="31"/>
        <v>0</v>
      </c>
      <c r="X72" s="46">
        <f t="shared" si="32"/>
        <v>0</v>
      </c>
    </row>
    <row r="73" spans="1:24" x14ac:dyDescent="0.2">
      <c r="A73" s="127">
        <v>72</v>
      </c>
      <c r="B73" s="127">
        <f>('invullen NAW'!D81)</f>
        <v>0</v>
      </c>
      <c r="C73" s="127">
        <f>('invullen NAW'!E81)</f>
        <v>0</v>
      </c>
      <c r="D73" s="128" t="str">
        <f>TRIM('invullen NAW'!B81)</f>
        <v/>
      </c>
      <c r="E73" s="128" t="str" cm="1">
        <f t="array" aca="1" ref="E73" ca="1">_xlfn.REDUCE(D73,'CF-Lijst'!$A$29:$A$40,_xlfn.LAMBDA(_xlpm.a,_xlpm.b,SUBSTITUTE(_xlpm.a,_xlpm.b,OFFSET(_xlpm.b,0,1))))</f>
        <v/>
      </c>
      <c r="F73" s="128" t="str">
        <f>TRIM('invullen NAW'!C81)</f>
        <v/>
      </c>
      <c r="G73" s="128" t="str">
        <f>PROPER('invullen NAW'!F81)</f>
        <v/>
      </c>
      <c r="H73" s="128" t="str">
        <f>PROPER('invullen NAW'!G81)</f>
        <v/>
      </c>
      <c r="I73" s="49" t="str">
        <f>TRIM(UPPER('invullen NAW'!H81))</f>
        <v/>
      </c>
      <c r="J73" s="128" t="str">
        <f t="shared" si="25"/>
        <v xml:space="preserve"> </v>
      </c>
      <c r="K73" s="49" t="str">
        <f>UPPER('invullen NAW'!I81)</f>
        <v/>
      </c>
      <c r="L73" s="128" t="str">
        <f>UPPER('invullen NAW'!J81)</f>
        <v/>
      </c>
      <c r="M73" s="127">
        <f>('invullen NAW'!K81)</f>
        <v>0</v>
      </c>
      <c r="N73" s="127">
        <f>('invullen NAW'!M81)</f>
        <v>0</v>
      </c>
      <c r="O73" s="129">
        <f>('invullen NAW'!N81)</f>
        <v>0</v>
      </c>
      <c r="P73" s="138">
        <f t="shared" si="23"/>
        <v>0</v>
      </c>
      <c r="Q73" s="138">
        <f t="shared" si="24"/>
        <v>0</v>
      </c>
      <c r="R73" s="139" t="str">
        <f t="shared" ca="1" si="26"/>
        <v/>
      </c>
      <c r="S73" s="139" t="str">
        <f t="shared" si="27"/>
        <v/>
      </c>
      <c r="T73" s="139" t="str">
        <f t="shared" si="28"/>
        <v xml:space="preserve"> </v>
      </c>
      <c r="U73" s="139" t="str">
        <f t="shared" si="29"/>
        <v/>
      </c>
      <c r="V73" s="138">
        <f t="shared" si="30"/>
        <v>0</v>
      </c>
      <c r="W73" s="138">
        <f t="shared" si="31"/>
        <v>0</v>
      </c>
      <c r="X73" s="138">
        <f t="shared" si="32"/>
        <v>0</v>
      </c>
    </row>
    <row r="74" spans="1:24" x14ac:dyDescent="0.2">
      <c r="A74" s="124">
        <v>73</v>
      </c>
      <c r="B74" s="124">
        <f>('invullen NAW'!D82)</f>
        <v>0</v>
      </c>
      <c r="C74" s="124">
        <f>('invullen NAW'!E82)</f>
        <v>0</v>
      </c>
      <c r="D74" s="125" t="str">
        <f>TRIM('invullen NAW'!B82)</f>
        <v/>
      </c>
      <c r="E74" s="125" t="str" cm="1">
        <f t="array" aca="1" ref="E74" ca="1">_xlfn.REDUCE(D74,'CF-Lijst'!$A$29:$A$40,_xlfn.LAMBDA(_xlpm.a,_xlpm.b,SUBSTITUTE(_xlpm.a,_xlpm.b,OFFSET(_xlpm.b,0,1))))</f>
        <v/>
      </c>
      <c r="F74" s="125" t="str">
        <f>TRIM('invullen NAW'!C82)</f>
        <v/>
      </c>
      <c r="G74" s="125" t="str">
        <f>PROPER('invullen NAW'!F82)</f>
        <v/>
      </c>
      <c r="H74" s="125" t="str">
        <f>PROPER('invullen NAW'!G82)</f>
        <v/>
      </c>
      <c r="I74" s="125" t="str">
        <f>TRIM(UPPER('invullen NAW'!H82))</f>
        <v/>
      </c>
      <c r="J74" s="48" t="str">
        <f t="shared" si="25"/>
        <v xml:space="preserve"> </v>
      </c>
      <c r="K74" s="125" t="str">
        <f>UPPER('invullen NAW'!I82)</f>
        <v/>
      </c>
      <c r="L74" s="125" t="str">
        <f>UPPER('invullen NAW'!J82)</f>
        <v/>
      </c>
      <c r="M74" s="124">
        <f>('invullen NAW'!K82)</f>
        <v>0</v>
      </c>
      <c r="N74" s="124">
        <f>('invullen NAW'!M82)</f>
        <v>0</v>
      </c>
      <c r="O74" s="126">
        <f>('invullen NAW'!N82)</f>
        <v>0</v>
      </c>
      <c r="P74" s="133">
        <f t="shared" si="23"/>
        <v>0</v>
      </c>
      <c r="Q74" s="133">
        <f t="shared" si="24"/>
        <v>0</v>
      </c>
      <c r="R74" s="35" t="str">
        <f t="shared" ca="1" si="26"/>
        <v/>
      </c>
      <c r="S74" s="35" t="str">
        <f t="shared" si="27"/>
        <v/>
      </c>
      <c r="T74" s="35" t="str">
        <f t="shared" si="28"/>
        <v xml:space="preserve"> </v>
      </c>
      <c r="U74" s="35" t="str">
        <f t="shared" si="29"/>
        <v/>
      </c>
      <c r="V74" s="46">
        <f t="shared" si="30"/>
        <v>0</v>
      </c>
      <c r="W74" s="46">
        <f t="shared" si="31"/>
        <v>0</v>
      </c>
      <c r="X74" s="46">
        <f t="shared" si="32"/>
        <v>0</v>
      </c>
    </row>
    <row r="75" spans="1:24" x14ac:dyDescent="0.2">
      <c r="A75" s="127">
        <v>74</v>
      </c>
      <c r="B75" s="127">
        <f>('invullen NAW'!D83)</f>
        <v>0</v>
      </c>
      <c r="C75" s="127">
        <f>('invullen NAW'!E83)</f>
        <v>0</v>
      </c>
      <c r="D75" s="128" t="str">
        <f>TRIM('invullen NAW'!B83)</f>
        <v/>
      </c>
      <c r="E75" s="128" t="str" cm="1">
        <f t="array" aca="1" ref="E75" ca="1">_xlfn.REDUCE(D75,'CF-Lijst'!$A$29:$A$40,_xlfn.LAMBDA(_xlpm.a,_xlpm.b,SUBSTITUTE(_xlpm.a,_xlpm.b,OFFSET(_xlpm.b,0,1))))</f>
        <v/>
      </c>
      <c r="F75" s="128" t="str">
        <f>TRIM('invullen NAW'!C83)</f>
        <v/>
      </c>
      <c r="G75" s="128" t="str">
        <f>PROPER('invullen NAW'!F83)</f>
        <v/>
      </c>
      <c r="H75" s="128" t="str">
        <f>PROPER('invullen NAW'!G83)</f>
        <v/>
      </c>
      <c r="I75" s="49" t="str">
        <f>TRIM(UPPER('invullen NAW'!H83))</f>
        <v/>
      </c>
      <c r="J75" s="128" t="str">
        <f t="shared" si="25"/>
        <v xml:space="preserve"> </v>
      </c>
      <c r="K75" s="49" t="str">
        <f>UPPER('invullen NAW'!I83)</f>
        <v/>
      </c>
      <c r="L75" s="128" t="str">
        <f>UPPER('invullen NAW'!J83)</f>
        <v/>
      </c>
      <c r="M75" s="127">
        <f>('invullen NAW'!K83)</f>
        <v>0</v>
      </c>
      <c r="N75" s="127">
        <f>('invullen NAW'!M83)</f>
        <v>0</v>
      </c>
      <c r="O75" s="129">
        <f>('invullen NAW'!N83)</f>
        <v>0</v>
      </c>
      <c r="P75" s="138">
        <f t="shared" si="23"/>
        <v>0</v>
      </c>
      <c r="Q75" s="138">
        <f t="shared" si="24"/>
        <v>0</v>
      </c>
      <c r="R75" s="139" t="str">
        <f t="shared" ca="1" si="26"/>
        <v/>
      </c>
      <c r="S75" s="139" t="str">
        <f t="shared" si="27"/>
        <v/>
      </c>
      <c r="T75" s="139" t="str">
        <f t="shared" si="28"/>
        <v xml:space="preserve"> </v>
      </c>
      <c r="U75" s="139" t="str">
        <f t="shared" si="29"/>
        <v/>
      </c>
      <c r="V75" s="138">
        <f t="shared" si="30"/>
        <v>0</v>
      </c>
      <c r="W75" s="138">
        <f t="shared" si="31"/>
        <v>0</v>
      </c>
      <c r="X75" s="138">
        <f t="shared" si="32"/>
        <v>0</v>
      </c>
    </row>
    <row r="76" spans="1:24" x14ac:dyDescent="0.2">
      <c r="A76" s="124">
        <v>75</v>
      </c>
      <c r="B76" s="124">
        <f>('invullen NAW'!D84)</f>
        <v>0</v>
      </c>
      <c r="C76" s="124">
        <f>('invullen NAW'!E84)</f>
        <v>0</v>
      </c>
      <c r="D76" s="125" t="str">
        <f>TRIM('invullen NAW'!B84)</f>
        <v/>
      </c>
      <c r="E76" s="125" t="str" cm="1">
        <f t="array" aca="1" ref="E76" ca="1">_xlfn.REDUCE(D76,'CF-Lijst'!$A$29:$A$40,_xlfn.LAMBDA(_xlpm.a,_xlpm.b,SUBSTITUTE(_xlpm.a,_xlpm.b,OFFSET(_xlpm.b,0,1))))</f>
        <v/>
      </c>
      <c r="F76" s="125" t="str">
        <f>TRIM('invullen NAW'!C84)</f>
        <v/>
      </c>
      <c r="G76" s="125" t="str">
        <f>PROPER('invullen NAW'!F84)</f>
        <v/>
      </c>
      <c r="H76" s="125" t="str">
        <f>PROPER('invullen NAW'!G84)</f>
        <v/>
      </c>
      <c r="I76" s="125" t="str">
        <f>TRIM(UPPER('invullen NAW'!H84))</f>
        <v/>
      </c>
      <c r="J76" s="48" t="str">
        <f t="shared" si="25"/>
        <v xml:space="preserve"> </v>
      </c>
      <c r="K76" s="125" t="str">
        <f>UPPER('invullen NAW'!I84)</f>
        <v/>
      </c>
      <c r="L76" s="125" t="str">
        <f>UPPER('invullen NAW'!J84)</f>
        <v/>
      </c>
      <c r="M76" s="124">
        <f>('invullen NAW'!K84)</f>
        <v>0</v>
      </c>
      <c r="N76" s="124">
        <f>('invullen NAW'!M84)</f>
        <v>0</v>
      </c>
      <c r="O76" s="126">
        <f>('invullen NAW'!N84)</f>
        <v>0</v>
      </c>
      <c r="P76" s="133">
        <f t="shared" ref="P76:P139" si="33">B76</f>
        <v>0</v>
      </c>
      <c r="Q76" s="133">
        <f t="shared" ref="Q76:Q139" si="34">C76</f>
        <v>0</v>
      </c>
      <c r="R76" s="35" t="str">
        <f t="shared" ca="1" si="26"/>
        <v/>
      </c>
      <c r="S76" s="35" t="str">
        <f t="shared" si="27"/>
        <v/>
      </c>
      <c r="T76" s="35" t="str">
        <f t="shared" si="28"/>
        <v xml:space="preserve"> </v>
      </c>
      <c r="U76" s="35" t="str">
        <f t="shared" si="29"/>
        <v/>
      </c>
      <c r="V76" s="46">
        <f t="shared" si="30"/>
        <v>0</v>
      </c>
      <c r="W76" s="46">
        <f t="shared" si="31"/>
        <v>0</v>
      </c>
      <c r="X76" s="46">
        <f t="shared" si="32"/>
        <v>0</v>
      </c>
    </row>
    <row r="77" spans="1:24" x14ac:dyDescent="0.2">
      <c r="A77" s="127">
        <v>76</v>
      </c>
      <c r="B77" s="127">
        <f>('invullen NAW'!D85)</f>
        <v>0</v>
      </c>
      <c r="C77" s="127">
        <f>('invullen NAW'!E85)</f>
        <v>0</v>
      </c>
      <c r="D77" s="128" t="str">
        <f>TRIM('invullen NAW'!B85)</f>
        <v/>
      </c>
      <c r="E77" s="128" t="str" cm="1">
        <f t="array" aca="1" ref="E77" ca="1">_xlfn.REDUCE(D77,'CF-Lijst'!$A$29:$A$40,_xlfn.LAMBDA(_xlpm.a,_xlpm.b,SUBSTITUTE(_xlpm.a,_xlpm.b,OFFSET(_xlpm.b,0,1))))</f>
        <v/>
      </c>
      <c r="F77" s="128" t="str">
        <f>TRIM('invullen NAW'!C85)</f>
        <v/>
      </c>
      <c r="G77" s="128" t="str">
        <f>PROPER('invullen NAW'!F85)</f>
        <v/>
      </c>
      <c r="H77" s="128" t="str">
        <f>PROPER('invullen NAW'!G85)</f>
        <v/>
      </c>
      <c r="I77" s="49" t="str">
        <f>TRIM(UPPER('invullen NAW'!H85))</f>
        <v/>
      </c>
      <c r="J77" s="128" t="str">
        <f t="shared" si="25"/>
        <v xml:space="preserve"> </v>
      </c>
      <c r="K77" s="49" t="str">
        <f>UPPER('invullen NAW'!I85)</f>
        <v/>
      </c>
      <c r="L77" s="128" t="str">
        <f>UPPER('invullen NAW'!J85)</f>
        <v/>
      </c>
      <c r="M77" s="127">
        <f>('invullen NAW'!K85)</f>
        <v>0</v>
      </c>
      <c r="N77" s="127">
        <f>('invullen NAW'!M85)</f>
        <v>0</v>
      </c>
      <c r="O77" s="129">
        <f>('invullen NAW'!N85)</f>
        <v>0</v>
      </c>
      <c r="P77" s="138">
        <f t="shared" si="33"/>
        <v>0</v>
      </c>
      <c r="Q77" s="138">
        <f t="shared" si="34"/>
        <v>0</v>
      </c>
      <c r="R77" s="139" t="str">
        <f t="shared" ca="1" si="26"/>
        <v/>
      </c>
      <c r="S77" s="139" t="str">
        <f t="shared" si="27"/>
        <v/>
      </c>
      <c r="T77" s="139" t="str">
        <f t="shared" si="28"/>
        <v xml:space="preserve"> </v>
      </c>
      <c r="U77" s="139" t="str">
        <f t="shared" si="29"/>
        <v/>
      </c>
      <c r="V77" s="138">
        <f t="shared" si="30"/>
        <v>0</v>
      </c>
      <c r="W77" s="138">
        <f t="shared" si="31"/>
        <v>0</v>
      </c>
      <c r="X77" s="138">
        <f t="shared" si="32"/>
        <v>0</v>
      </c>
    </row>
    <row r="78" spans="1:24" x14ac:dyDescent="0.2">
      <c r="A78" s="124">
        <v>77</v>
      </c>
      <c r="B78" s="124">
        <f>('invullen NAW'!D86)</f>
        <v>0</v>
      </c>
      <c r="C78" s="124">
        <f>('invullen NAW'!E86)</f>
        <v>0</v>
      </c>
      <c r="D78" s="125" t="str">
        <f>TRIM('invullen NAW'!B86)</f>
        <v/>
      </c>
      <c r="E78" s="125" t="str" cm="1">
        <f t="array" aca="1" ref="E78" ca="1">_xlfn.REDUCE(D78,'CF-Lijst'!$A$29:$A$40,_xlfn.LAMBDA(_xlpm.a,_xlpm.b,SUBSTITUTE(_xlpm.a,_xlpm.b,OFFSET(_xlpm.b,0,1))))</f>
        <v/>
      </c>
      <c r="F78" s="125" t="str">
        <f>TRIM('invullen NAW'!C86)</f>
        <v/>
      </c>
      <c r="G78" s="125" t="str">
        <f>PROPER('invullen NAW'!F86)</f>
        <v/>
      </c>
      <c r="H78" s="125" t="str">
        <f>PROPER('invullen NAW'!G86)</f>
        <v/>
      </c>
      <c r="I78" s="125" t="str">
        <f>TRIM(UPPER('invullen NAW'!H86))</f>
        <v/>
      </c>
      <c r="J78" s="48" t="str">
        <f t="shared" si="25"/>
        <v xml:space="preserve"> </v>
      </c>
      <c r="K78" s="125" t="str">
        <f>UPPER('invullen NAW'!I86)</f>
        <v/>
      </c>
      <c r="L78" s="125" t="str">
        <f>UPPER('invullen NAW'!J86)</f>
        <v/>
      </c>
      <c r="M78" s="124">
        <f>('invullen NAW'!K86)</f>
        <v>0</v>
      </c>
      <c r="N78" s="124">
        <f>('invullen NAW'!M86)</f>
        <v>0</v>
      </c>
      <c r="O78" s="126">
        <f>('invullen NAW'!N86)</f>
        <v>0</v>
      </c>
      <c r="P78" s="133">
        <f t="shared" si="33"/>
        <v>0</v>
      </c>
      <c r="Q78" s="133">
        <f t="shared" si="34"/>
        <v>0</v>
      </c>
      <c r="R78" s="35" t="str">
        <f t="shared" ca="1" si="26"/>
        <v/>
      </c>
      <c r="S78" s="35" t="str">
        <f t="shared" si="27"/>
        <v/>
      </c>
      <c r="T78" s="35" t="str">
        <f t="shared" si="28"/>
        <v xml:space="preserve"> </v>
      </c>
      <c r="U78" s="35" t="str">
        <f t="shared" si="29"/>
        <v/>
      </c>
      <c r="V78" s="46">
        <f t="shared" si="30"/>
        <v>0</v>
      </c>
      <c r="W78" s="46">
        <f t="shared" si="31"/>
        <v>0</v>
      </c>
      <c r="X78" s="46">
        <f t="shared" si="32"/>
        <v>0</v>
      </c>
    </row>
    <row r="79" spans="1:24" x14ac:dyDescent="0.2">
      <c r="A79" s="127">
        <v>78</v>
      </c>
      <c r="B79" s="127">
        <f>('invullen NAW'!D87)</f>
        <v>0</v>
      </c>
      <c r="C79" s="127">
        <f>('invullen NAW'!E87)</f>
        <v>0</v>
      </c>
      <c r="D79" s="128" t="str">
        <f>TRIM('invullen NAW'!B87)</f>
        <v/>
      </c>
      <c r="E79" s="128" t="str" cm="1">
        <f t="array" aca="1" ref="E79" ca="1">_xlfn.REDUCE(D79,'CF-Lijst'!$A$29:$A$40,_xlfn.LAMBDA(_xlpm.a,_xlpm.b,SUBSTITUTE(_xlpm.a,_xlpm.b,OFFSET(_xlpm.b,0,1))))</f>
        <v/>
      </c>
      <c r="F79" s="128" t="str">
        <f>TRIM('invullen NAW'!C87)</f>
        <v/>
      </c>
      <c r="G79" s="128" t="str">
        <f>PROPER('invullen NAW'!F87)</f>
        <v/>
      </c>
      <c r="H79" s="128" t="str">
        <f>PROPER('invullen NAW'!G87)</f>
        <v/>
      </c>
      <c r="I79" s="49" t="str">
        <f>TRIM(UPPER('invullen NAW'!H87))</f>
        <v/>
      </c>
      <c r="J79" s="128" t="str">
        <f t="shared" ref="J79:J142" si="35">IF(L79&lt;&gt;"",I79,LEFT(I79,4) &amp; " " &amp;  RIGHT(I79,2))</f>
        <v xml:space="preserve"> </v>
      </c>
      <c r="K79" s="49" t="str">
        <f>UPPER('invullen NAW'!I87)</f>
        <v/>
      </c>
      <c r="L79" s="128" t="str">
        <f>UPPER('invullen NAW'!J87)</f>
        <v/>
      </c>
      <c r="M79" s="127">
        <f>('invullen NAW'!K87)</f>
        <v>0</v>
      </c>
      <c r="N79" s="127">
        <f>('invullen NAW'!M87)</f>
        <v>0</v>
      </c>
      <c r="O79" s="129">
        <f>('invullen NAW'!N87)</f>
        <v>0</v>
      </c>
      <c r="P79" s="138">
        <f t="shared" si="33"/>
        <v>0</v>
      </c>
      <c r="Q79" s="138">
        <f t="shared" si="34"/>
        <v>0</v>
      </c>
      <c r="R79" s="139" t="str">
        <f t="shared" ref="R79:R142" ca="1" si="36">_xlfn.TEXTJOIN(" ",TRUE,E79:F79)</f>
        <v/>
      </c>
      <c r="S79" s="139" t="str">
        <f t="shared" ref="S79:S142" si="37">_xlfn.TEXTJOIN(" ",TRUE,G79:H79)</f>
        <v/>
      </c>
      <c r="T79" s="139" t="str">
        <f t="shared" ref="T79:T142" si="38">_xlfn.TEXTJOIN("   ",TRUE,J79:K79)</f>
        <v xml:space="preserve"> </v>
      </c>
      <c r="U79" s="139" t="str">
        <f t="shared" ref="U79:U142" si="39">L79</f>
        <v/>
      </c>
      <c r="V79" s="138">
        <f t="shared" ref="V79:V142" si="40">M79</f>
        <v>0</v>
      </c>
      <c r="W79" s="138">
        <f t="shared" ref="W79:W142" si="41">N79</f>
        <v>0</v>
      </c>
      <c r="X79" s="138">
        <f t="shared" ref="X79:X142" si="42">O79</f>
        <v>0</v>
      </c>
    </row>
    <row r="80" spans="1:24" x14ac:dyDescent="0.2">
      <c r="A80" s="124">
        <v>79</v>
      </c>
      <c r="B80" s="124">
        <f>('invullen NAW'!D88)</f>
        <v>0</v>
      </c>
      <c r="C80" s="124">
        <f>('invullen NAW'!E88)</f>
        <v>0</v>
      </c>
      <c r="D80" s="125" t="str">
        <f>TRIM('invullen NAW'!B88)</f>
        <v/>
      </c>
      <c r="E80" s="125" t="str" cm="1">
        <f t="array" aca="1" ref="E80" ca="1">_xlfn.REDUCE(D80,'CF-Lijst'!$A$29:$A$40,_xlfn.LAMBDA(_xlpm.a,_xlpm.b,SUBSTITUTE(_xlpm.a,_xlpm.b,OFFSET(_xlpm.b,0,1))))</f>
        <v/>
      </c>
      <c r="F80" s="125" t="str">
        <f>TRIM('invullen NAW'!C88)</f>
        <v/>
      </c>
      <c r="G80" s="125" t="str">
        <f>PROPER('invullen NAW'!F88)</f>
        <v/>
      </c>
      <c r="H80" s="125" t="str">
        <f>PROPER('invullen NAW'!G88)</f>
        <v/>
      </c>
      <c r="I80" s="125" t="str">
        <f>TRIM(UPPER('invullen NAW'!H88))</f>
        <v/>
      </c>
      <c r="J80" s="48" t="str">
        <f t="shared" si="35"/>
        <v xml:space="preserve"> </v>
      </c>
      <c r="K80" s="125" t="str">
        <f>UPPER('invullen NAW'!I88)</f>
        <v/>
      </c>
      <c r="L80" s="125" t="str">
        <f>UPPER('invullen NAW'!J88)</f>
        <v/>
      </c>
      <c r="M80" s="124">
        <f>('invullen NAW'!K88)</f>
        <v>0</v>
      </c>
      <c r="N80" s="124">
        <f>('invullen NAW'!M88)</f>
        <v>0</v>
      </c>
      <c r="O80" s="126">
        <f>('invullen NAW'!N88)</f>
        <v>0</v>
      </c>
      <c r="P80" s="133">
        <f t="shared" si="33"/>
        <v>0</v>
      </c>
      <c r="Q80" s="133">
        <f t="shared" si="34"/>
        <v>0</v>
      </c>
      <c r="R80" s="35" t="str">
        <f t="shared" ca="1" si="36"/>
        <v/>
      </c>
      <c r="S80" s="35" t="str">
        <f t="shared" si="37"/>
        <v/>
      </c>
      <c r="T80" s="35" t="str">
        <f t="shared" si="38"/>
        <v xml:space="preserve"> </v>
      </c>
      <c r="U80" s="35" t="str">
        <f t="shared" si="39"/>
        <v/>
      </c>
      <c r="V80" s="46">
        <f t="shared" si="40"/>
        <v>0</v>
      </c>
      <c r="W80" s="46">
        <f t="shared" si="41"/>
        <v>0</v>
      </c>
      <c r="X80" s="46">
        <f t="shared" si="42"/>
        <v>0</v>
      </c>
    </row>
    <row r="81" spans="1:24" x14ac:dyDescent="0.2">
      <c r="A81" s="130">
        <v>80</v>
      </c>
      <c r="B81" s="130">
        <f>('invullen NAW'!D89)</f>
        <v>0</v>
      </c>
      <c r="C81" s="130">
        <f>('invullen NAW'!E89)</f>
        <v>0</v>
      </c>
      <c r="D81" s="131" t="str">
        <f>TRIM('invullen NAW'!B89)</f>
        <v/>
      </c>
      <c r="E81" s="131" t="str" cm="1">
        <f t="array" aca="1" ref="E81" ca="1">_xlfn.REDUCE(D81,'CF-Lijst'!$A$29:$A$40,_xlfn.LAMBDA(_xlpm.a,_xlpm.b,SUBSTITUTE(_xlpm.a,_xlpm.b,OFFSET(_xlpm.b,0,1))))</f>
        <v/>
      </c>
      <c r="F81" s="131" t="str">
        <f>TRIM('invullen NAW'!C89)</f>
        <v/>
      </c>
      <c r="G81" s="131" t="str">
        <f>PROPER('invullen NAW'!F89)</f>
        <v/>
      </c>
      <c r="H81" s="131" t="str">
        <f>PROPER('invullen NAW'!G89)</f>
        <v/>
      </c>
      <c r="I81" s="131" t="str">
        <f>TRIM(UPPER('invullen NAW'!H89))</f>
        <v/>
      </c>
      <c r="J81" s="43" t="str">
        <f t="shared" si="35"/>
        <v xml:space="preserve"> </v>
      </c>
      <c r="K81" s="131" t="str">
        <f>UPPER('invullen NAW'!I89)</f>
        <v/>
      </c>
      <c r="L81" s="131" t="str">
        <f>UPPER('invullen NAW'!J89)</f>
        <v/>
      </c>
      <c r="M81" s="130">
        <f>('invullen NAW'!K89)</f>
        <v>0</v>
      </c>
      <c r="N81" s="130">
        <f>('invullen NAW'!M89)</f>
        <v>0</v>
      </c>
      <c r="O81" s="132">
        <f>('invullen NAW'!N89)</f>
        <v>0</v>
      </c>
      <c r="P81" s="47">
        <f t="shared" si="33"/>
        <v>0</v>
      </c>
      <c r="Q81" s="47">
        <f t="shared" si="34"/>
        <v>0</v>
      </c>
      <c r="R81" s="44" t="str">
        <f t="shared" ca="1" si="36"/>
        <v/>
      </c>
      <c r="S81" s="44" t="str">
        <f t="shared" si="37"/>
        <v/>
      </c>
      <c r="T81" s="44" t="str">
        <f t="shared" si="38"/>
        <v xml:space="preserve"> </v>
      </c>
      <c r="U81" s="44" t="str">
        <f t="shared" si="39"/>
        <v/>
      </c>
      <c r="V81" s="47">
        <f t="shared" si="40"/>
        <v>0</v>
      </c>
      <c r="W81" s="47">
        <f t="shared" si="41"/>
        <v>0</v>
      </c>
      <c r="X81" s="47">
        <f t="shared" si="42"/>
        <v>0</v>
      </c>
    </row>
    <row r="82" spans="1:24" x14ac:dyDescent="0.2">
      <c r="A82" s="124">
        <v>81</v>
      </c>
      <c r="B82" s="124">
        <f>('invullen NAW'!D90)</f>
        <v>0</v>
      </c>
      <c r="C82" s="124">
        <f>('invullen NAW'!E90)</f>
        <v>0</v>
      </c>
      <c r="D82" s="125" t="str">
        <f>TRIM('invullen NAW'!B90)</f>
        <v/>
      </c>
      <c r="E82" s="125" t="str" cm="1">
        <f t="array" aca="1" ref="E82" ca="1">_xlfn.REDUCE(D82,'CF-Lijst'!$A$29:$A$40,_xlfn.LAMBDA(_xlpm.a,_xlpm.b,SUBSTITUTE(_xlpm.a,_xlpm.b,OFFSET(_xlpm.b,0,1))))</f>
        <v/>
      </c>
      <c r="F82" s="125" t="str">
        <f>TRIM('invullen NAW'!C90)</f>
        <v/>
      </c>
      <c r="G82" s="125" t="str">
        <f>PROPER('invullen NAW'!F90)</f>
        <v/>
      </c>
      <c r="H82" s="125" t="str">
        <f>PROPER('invullen NAW'!G90)</f>
        <v/>
      </c>
      <c r="I82" s="125" t="str">
        <f>TRIM(UPPER('invullen NAW'!H90))</f>
        <v/>
      </c>
      <c r="J82" s="48" t="str">
        <f t="shared" si="35"/>
        <v xml:space="preserve"> </v>
      </c>
      <c r="K82" s="125" t="str">
        <f>UPPER('invullen NAW'!I90)</f>
        <v/>
      </c>
      <c r="L82" s="125" t="str">
        <f>UPPER('invullen NAW'!J90)</f>
        <v/>
      </c>
      <c r="M82" s="124">
        <f>('invullen NAW'!K90)</f>
        <v>0</v>
      </c>
      <c r="N82" s="124">
        <f>('invullen NAW'!M90)</f>
        <v>0</v>
      </c>
      <c r="O82" s="126">
        <f>('invullen NAW'!N90)</f>
        <v>0</v>
      </c>
      <c r="P82" s="133">
        <f t="shared" si="33"/>
        <v>0</v>
      </c>
      <c r="Q82" s="133">
        <f t="shared" si="34"/>
        <v>0</v>
      </c>
      <c r="R82" s="35" t="str">
        <f t="shared" ca="1" si="36"/>
        <v/>
      </c>
      <c r="S82" s="35" t="str">
        <f t="shared" si="37"/>
        <v/>
      </c>
      <c r="T82" s="35" t="str">
        <f t="shared" si="38"/>
        <v xml:space="preserve"> </v>
      </c>
      <c r="U82" s="35" t="str">
        <f t="shared" si="39"/>
        <v/>
      </c>
      <c r="V82" s="46">
        <f t="shared" si="40"/>
        <v>0</v>
      </c>
      <c r="W82" s="46">
        <f t="shared" si="41"/>
        <v>0</v>
      </c>
      <c r="X82" s="46">
        <f t="shared" si="42"/>
        <v>0</v>
      </c>
    </row>
    <row r="83" spans="1:24" x14ac:dyDescent="0.2">
      <c r="A83" s="127">
        <v>82</v>
      </c>
      <c r="B83" s="127">
        <f>('invullen NAW'!D91)</f>
        <v>0</v>
      </c>
      <c r="C83" s="127">
        <f>('invullen NAW'!E91)</f>
        <v>0</v>
      </c>
      <c r="D83" s="128" t="str">
        <f>TRIM('invullen NAW'!B91)</f>
        <v/>
      </c>
      <c r="E83" s="128" t="str" cm="1">
        <f t="array" aca="1" ref="E83" ca="1">_xlfn.REDUCE(D83,'CF-Lijst'!$A$29:$A$40,_xlfn.LAMBDA(_xlpm.a,_xlpm.b,SUBSTITUTE(_xlpm.a,_xlpm.b,OFFSET(_xlpm.b,0,1))))</f>
        <v/>
      </c>
      <c r="F83" s="128" t="str">
        <f>TRIM('invullen NAW'!C91)</f>
        <v/>
      </c>
      <c r="G83" s="128" t="str">
        <f>PROPER('invullen NAW'!F91)</f>
        <v/>
      </c>
      <c r="H83" s="128" t="str">
        <f>PROPER('invullen NAW'!G91)</f>
        <v/>
      </c>
      <c r="I83" s="49" t="str">
        <f>TRIM(UPPER('invullen NAW'!H91))</f>
        <v/>
      </c>
      <c r="J83" s="128" t="str">
        <f t="shared" si="35"/>
        <v xml:space="preserve"> </v>
      </c>
      <c r="K83" s="49" t="str">
        <f>UPPER('invullen NAW'!I91)</f>
        <v/>
      </c>
      <c r="L83" s="128" t="str">
        <f>UPPER('invullen NAW'!J91)</f>
        <v/>
      </c>
      <c r="M83" s="127">
        <f>('invullen NAW'!K91)</f>
        <v>0</v>
      </c>
      <c r="N83" s="127">
        <f>('invullen NAW'!M91)</f>
        <v>0</v>
      </c>
      <c r="O83" s="129">
        <f>('invullen NAW'!N91)</f>
        <v>0</v>
      </c>
      <c r="P83" s="138">
        <f t="shared" si="33"/>
        <v>0</v>
      </c>
      <c r="Q83" s="138">
        <f t="shared" si="34"/>
        <v>0</v>
      </c>
      <c r="R83" s="139" t="str">
        <f t="shared" ca="1" si="36"/>
        <v/>
      </c>
      <c r="S83" s="139" t="str">
        <f t="shared" si="37"/>
        <v/>
      </c>
      <c r="T83" s="139" t="str">
        <f t="shared" si="38"/>
        <v xml:space="preserve"> </v>
      </c>
      <c r="U83" s="139" t="str">
        <f t="shared" si="39"/>
        <v/>
      </c>
      <c r="V83" s="138">
        <f t="shared" si="40"/>
        <v>0</v>
      </c>
      <c r="W83" s="138">
        <f t="shared" si="41"/>
        <v>0</v>
      </c>
      <c r="X83" s="138">
        <f t="shared" si="42"/>
        <v>0</v>
      </c>
    </row>
    <row r="84" spans="1:24" x14ac:dyDescent="0.2">
      <c r="A84" s="124">
        <v>83</v>
      </c>
      <c r="B84" s="124">
        <f>('invullen NAW'!D92)</f>
        <v>0</v>
      </c>
      <c r="C84" s="124">
        <f>('invullen NAW'!E92)</f>
        <v>0</v>
      </c>
      <c r="D84" s="125" t="str">
        <f>TRIM('invullen NAW'!B92)</f>
        <v/>
      </c>
      <c r="E84" s="125" t="str" cm="1">
        <f t="array" aca="1" ref="E84" ca="1">_xlfn.REDUCE(D84,'CF-Lijst'!$A$29:$A$40,_xlfn.LAMBDA(_xlpm.a,_xlpm.b,SUBSTITUTE(_xlpm.a,_xlpm.b,OFFSET(_xlpm.b,0,1))))</f>
        <v/>
      </c>
      <c r="F84" s="125" t="str">
        <f>TRIM('invullen NAW'!C92)</f>
        <v/>
      </c>
      <c r="G84" s="125" t="str">
        <f>PROPER('invullen NAW'!F92)</f>
        <v/>
      </c>
      <c r="H84" s="125" t="str">
        <f>PROPER('invullen NAW'!G92)</f>
        <v/>
      </c>
      <c r="I84" s="125" t="str">
        <f>TRIM(UPPER('invullen NAW'!H92))</f>
        <v/>
      </c>
      <c r="J84" s="48" t="str">
        <f t="shared" si="35"/>
        <v xml:space="preserve"> </v>
      </c>
      <c r="K84" s="125" t="str">
        <f>UPPER('invullen NAW'!I92)</f>
        <v/>
      </c>
      <c r="L84" s="125" t="str">
        <f>UPPER('invullen NAW'!J92)</f>
        <v/>
      </c>
      <c r="M84" s="124">
        <f>('invullen NAW'!K92)</f>
        <v>0</v>
      </c>
      <c r="N84" s="124">
        <f>('invullen NAW'!M92)</f>
        <v>0</v>
      </c>
      <c r="O84" s="126">
        <f>('invullen NAW'!N92)</f>
        <v>0</v>
      </c>
      <c r="P84" s="133">
        <f t="shared" si="33"/>
        <v>0</v>
      </c>
      <c r="Q84" s="133">
        <f t="shared" si="34"/>
        <v>0</v>
      </c>
      <c r="R84" s="35" t="str">
        <f t="shared" ca="1" si="36"/>
        <v/>
      </c>
      <c r="S84" s="35" t="str">
        <f t="shared" si="37"/>
        <v/>
      </c>
      <c r="T84" s="35" t="str">
        <f t="shared" si="38"/>
        <v xml:space="preserve"> </v>
      </c>
      <c r="U84" s="35" t="str">
        <f t="shared" si="39"/>
        <v/>
      </c>
      <c r="V84" s="46">
        <f t="shared" si="40"/>
        <v>0</v>
      </c>
      <c r="W84" s="46">
        <f t="shared" si="41"/>
        <v>0</v>
      </c>
      <c r="X84" s="46">
        <f t="shared" si="42"/>
        <v>0</v>
      </c>
    </row>
    <row r="85" spans="1:24" x14ac:dyDescent="0.2">
      <c r="A85" s="127">
        <v>84</v>
      </c>
      <c r="B85" s="127">
        <f>('invullen NAW'!D93)</f>
        <v>0</v>
      </c>
      <c r="C85" s="127">
        <f>('invullen NAW'!E93)</f>
        <v>0</v>
      </c>
      <c r="D85" s="128" t="str">
        <f>TRIM('invullen NAW'!B93)</f>
        <v/>
      </c>
      <c r="E85" s="128" t="str" cm="1">
        <f t="array" aca="1" ref="E85" ca="1">_xlfn.REDUCE(D85,'CF-Lijst'!$A$29:$A$40,_xlfn.LAMBDA(_xlpm.a,_xlpm.b,SUBSTITUTE(_xlpm.a,_xlpm.b,OFFSET(_xlpm.b,0,1))))</f>
        <v/>
      </c>
      <c r="F85" s="128" t="str">
        <f>TRIM('invullen NAW'!C93)</f>
        <v/>
      </c>
      <c r="G85" s="128" t="str">
        <f>PROPER('invullen NAW'!F93)</f>
        <v/>
      </c>
      <c r="H85" s="128" t="str">
        <f>PROPER('invullen NAW'!G93)</f>
        <v/>
      </c>
      <c r="I85" s="49" t="str">
        <f>TRIM(UPPER('invullen NAW'!H93))</f>
        <v/>
      </c>
      <c r="J85" s="128" t="str">
        <f t="shared" si="35"/>
        <v xml:space="preserve"> </v>
      </c>
      <c r="K85" s="49" t="str">
        <f>UPPER('invullen NAW'!I93)</f>
        <v/>
      </c>
      <c r="L85" s="128" t="str">
        <f>UPPER('invullen NAW'!J93)</f>
        <v/>
      </c>
      <c r="M85" s="127">
        <f>('invullen NAW'!K93)</f>
        <v>0</v>
      </c>
      <c r="N85" s="127">
        <f>('invullen NAW'!M93)</f>
        <v>0</v>
      </c>
      <c r="O85" s="129">
        <f>('invullen NAW'!N93)</f>
        <v>0</v>
      </c>
      <c r="P85" s="138">
        <f t="shared" si="33"/>
        <v>0</v>
      </c>
      <c r="Q85" s="138">
        <f t="shared" si="34"/>
        <v>0</v>
      </c>
      <c r="R85" s="139" t="str">
        <f t="shared" ca="1" si="36"/>
        <v/>
      </c>
      <c r="S85" s="139" t="str">
        <f t="shared" si="37"/>
        <v/>
      </c>
      <c r="T85" s="139" t="str">
        <f t="shared" si="38"/>
        <v xml:space="preserve"> </v>
      </c>
      <c r="U85" s="139" t="str">
        <f t="shared" si="39"/>
        <v/>
      </c>
      <c r="V85" s="138">
        <f t="shared" si="40"/>
        <v>0</v>
      </c>
      <c r="W85" s="138">
        <f t="shared" si="41"/>
        <v>0</v>
      </c>
      <c r="X85" s="138">
        <f t="shared" si="42"/>
        <v>0</v>
      </c>
    </row>
    <row r="86" spans="1:24" x14ac:dyDescent="0.2">
      <c r="A86" s="124">
        <v>85</v>
      </c>
      <c r="B86" s="124">
        <f>('invullen NAW'!D94)</f>
        <v>0</v>
      </c>
      <c r="C86" s="124">
        <f>('invullen NAW'!E94)</f>
        <v>0</v>
      </c>
      <c r="D86" s="125" t="str">
        <f>TRIM('invullen NAW'!B94)</f>
        <v/>
      </c>
      <c r="E86" s="125" t="str" cm="1">
        <f t="array" aca="1" ref="E86" ca="1">_xlfn.REDUCE(D86,'CF-Lijst'!$A$29:$A$40,_xlfn.LAMBDA(_xlpm.a,_xlpm.b,SUBSTITUTE(_xlpm.a,_xlpm.b,OFFSET(_xlpm.b,0,1))))</f>
        <v/>
      </c>
      <c r="F86" s="125" t="str">
        <f>TRIM('invullen NAW'!C94)</f>
        <v/>
      </c>
      <c r="G86" s="125" t="str">
        <f>PROPER('invullen NAW'!F94)</f>
        <v/>
      </c>
      <c r="H86" s="125" t="str">
        <f>PROPER('invullen NAW'!G94)</f>
        <v/>
      </c>
      <c r="I86" s="125" t="str">
        <f>TRIM(UPPER('invullen NAW'!H94))</f>
        <v/>
      </c>
      <c r="J86" s="48" t="str">
        <f t="shared" si="35"/>
        <v xml:space="preserve"> </v>
      </c>
      <c r="K86" s="125" t="str">
        <f>UPPER('invullen NAW'!I94)</f>
        <v/>
      </c>
      <c r="L86" s="125" t="str">
        <f>UPPER('invullen NAW'!J94)</f>
        <v/>
      </c>
      <c r="M86" s="124">
        <f>('invullen NAW'!K94)</f>
        <v>0</v>
      </c>
      <c r="N86" s="124">
        <f>('invullen NAW'!M94)</f>
        <v>0</v>
      </c>
      <c r="O86" s="126">
        <f>('invullen NAW'!N94)</f>
        <v>0</v>
      </c>
      <c r="P86" s="133">
        <f t="shared" si="33"/>
        <v>0</v>
      </c>
      <c r="Q86" s="133">
        <f t="shared" si="34"/>
        <v>0</v>
      </c>
      <c r="R86" s="35" t="str">
        <f t="shared" ca="1" si="36"/>
        <v/>
      </c>
      <c r="S86" s="35" t="str">
        <f t="shared" si="37"/>
        <v/>
      </c>
      <c r="T86" s="35" t="str">
        <f t="shared" si="38"/>
        <v xml:space="preserve"> </v>
      </c>
      <c r="U86" s="35" t="str">
        <f t="shared" si="39"/>
        <v/>
      </c>
      <c r="V86" s="46">
        <f t="shared" si="40"/>
        <v>0</v>
      </c>
      <c r="W86" s="46">
        <f t="shared" si="41"/>
        <v>0</v>
      </c>
      <c r="X86" s="46">
        <f t="shared" si="42"/>
        <v>0</v>
      </c>
    </row>
    <row r="87" spans="1:24" x14ac:dyDescent="0.2">
      <c r="A87" s="127">
        <v>86</v>
      </c>
      <c r="B87" s="127">
        <f>('invullen NAW'!D95)</f>
        <v>0</v>
      </c>
      <c r="C87" s="127">
        <f>('invullen NAW'!E95)</f>
        <v>0</v>
      </c>
      <c r="D87" s="128" t="str">
        <f>TRIM('invullen NAW'!B95)</f>
        <v/>
      </c>
      <c r="E87" s="128" t="str" cm="1">
        <f t="array" aca="1" ref="E87" ca="1">_xlfn.REDUCE(D87,'CF-Lijst'!$A$29:$A$40,_xlfn.LAMBDA(_xlpm.a,_xlpm.b,SUBSTITUTE(_xlpm.a,_xlpm.b,OFFSET(_xlpm.b,0,1))))</f>
        <v/>
      </c>
      <c r="F87" s="128" t="str">
        <f>TRIM('invullen NAW'!C95)</f>
        <v/>
      </c>
      <c r="G87" s="128" t="str">
        <f>PROPER('invullen NAW'!F95)</f>
        <v/>
      </c>
      <c r="H87" s="128" t="str">
        <f>PROPER('invullen NAW'!G95)</f>
        <v/>
      </c>
      <c r="I87" s="49" t="str">
        <f>TRIM(UPPER('invullen NAW'!H95))</f>
        <v/>
      </c>
      <c r="J87" s="128" t="str">
        <f t="shared" si="35"/>
        <v xml:space="preserve"> </v>
      </c>
      <c r="K87" s="49" t="str">
        <f>UPPER('invullen NAW'!I95)</f>
        <v/>
      </c>
      <c r="L87" s="128" t="str">
        <f>UPPER('invullen NAW'!J95)</f>
        <v/>
      </c>
      <c r="M87" s="127">
        <f>('invullen NAW'!K95)</f>
        <v>0</v>
      </c>
      <c r="N87" s="127">
        <f>('invullen NAW'!M95)</f>
        <v>0</v>
      </c>
      <c r="O87" s="129">
        <f>('invullen NAW'!N95)</f>
        <v>0</v>
      </c>
      <c r="P87" s="138">
        <f t="shared" si="33"/>
        <v>0</v>
      </c>
      <c r="Q87" s="138">
        <f t="shared" si="34"/>
        <v>0</v>
      </c>
      <c r="R87" s="139" t="str">
        <f t="shared" ca="1" si="36"/>
        <v/>
      </c>
      <c r="S87" s="139" t="str">
        <f t="shared" si="37"/>
        <v/>
      </c>
      <c r="T87" s="139" t="str">
        <f t="shared" si="38"/>
        <v xml:space="preserve"> </v>
      </c>
      <c r="U87" s="139" t="str">
        <f t="shared" si="39"/>
        <v/>
      </c>
      <c r="V87" s="138">
        <f t="shared" si="40"/>
        <v>0</v>
      </c>
      <c r="W87" s="138">
        <f t="shared" si="41"/>
        <v>0</v>
      </c>
      <c r="X87" s="138">
        <f t="shared" si="42"/>
        <v>0</v>
      </c>
    </row>
    <row r="88" spans="1:24" x14ac:dyDescent="0.2">
      <c r="A88" s="124">
        <v>87</v>
      </c>
      <c r="B88" s="124">
        <f>('invullen NAW'!D96)</f>
        <v>0</v>
      </c>
      <c r="C88" s="124">
        <f>('invullen NAW'!E96)</f>
        <v>0</v>
      </c>
      <c r="D88" s="125" t="str">
        <f>TRIM('invullen NAW'!B96)</f>
        <v/>
      </c>
      <c r="E88" s="125" t="str" cm="1">
        <f t="array" aca="1" ref="E88" ca="1">_xlfn.REDUCE(D88,'CF-Lijst'!$A$29:$A$40,_xlfn.LAMBDA(_xlpm.a,_xlpm.b,SUBSTITUTE(_xlpm.a,_xlpm.b,OFFSET(_xlpm.b,0,1))))</f>
        <v/>
      </c>
      <c r="F88" s="125" t="str">
        <f>TRIM('invullen NAW'!C96)</f>
        <v/>
      </c>
      <c r="G88" s="125" t="str">
        <f>PROPER('invullen NAW'!F96)</f>
        <v/>
      </c>
      <c r="H88" s="125" t="str">
        <f>PROPER('invullen NAW'!G96)</f>
        <v/>
      </c>
      <c r="I88" s="125" t="str">
        <f>TRIM(UPPER('invullen NAW'!H96))</f>
        <v/>
      </c>
      <c r="J88" s="48" t="str">
        <f t="shared" si="35"/>
        <v xml:space="preserve"> </v>
      </c>
      <c r="K88" s="125" t="str">
        <f>UPPER('invullen NAW'!I96)</f>
        <v/>
      </c>
      <c r="L88" s="125" t="str">
        <f>UPPER('invullen NAW'!J96)</f>
        <v/>
      </c>
      <c r="M88" s="124">
        <f>('invullen NAW'!K96)</f>
        <v>0</v>
      </c>
      <c r="N88" s="124">
        <f>('invullen NAW'!M96)</f>
        <v>0</v>
      </c>
      <c r="O88" s="126">
        <f>('invullen NAW'!N96)</f>
        <v>0</v>
      </c>
      <c r="P88" s="133">
        <f t="shared" si="33"/>
        <v>0</v>
      </c>
      <c r="Q88" s="133">
        <f t="shared" si="34"/>
        <v>0</v>
      </c>
      <c r="R88" s="35" t="str">
        <f t="shared" ca="1" si="36"/>
        <v/>
      </c>
      <c r="S88" s="35" t="str">
        <f t="shared" si="37"/>
        <v/>
      </c>
      <c r="T88" s="35" t="str">
        <f t="shared" si="38"/>
        <v xml:space="preserve"> </v>
      </c>
      <c r="U88" s="35" t="str">
        <f t="shared" si="39"/>
        <v/>
      </c>
      <c r="V88" s="46">
        <f t="shared" si="40"/>
        <v>0</v>
      </c>
      <c r="W88" s="46">
        <f t="shared" si="41"/>
        <v>0</v>
      </c>
      <c r="X88" s="46">
        <f t="shared" si="42"/>
        <v>0</v>
      </c>
    </row>
    <row r="89" spans="1:24" x14ac:dyDescent="0.2">
      <c r="A89" s="127">
        <v>88</v>
      </c>
      <c r="B89" s="127">
        <f>('invullen NAW'!D97)</f>
        <v>0</v>
      </c>
      <c r="C89" s="127">
        <f>('invullen NAW'!E97)</f>
        <v>0</v>
      </c>
      <c r="D89" s="128" t="str">
        <f>TRIM('invullen NAW'!B97)</f>
        <v/>
      </c>
      <c r="E89" s="128" t="str" cm="1">
        <f t="array" aca="1" ref="E89" ca="1">_xlfn.REDUCE(D89,'CF-Lijst'!$A$29:$A$40,_xlfn.LAMBDA(_xlpm.a,_xlpm.b,SUBSTITUTE(_xlpm.a,_xlpm.b,OFFSET(_xlpm.b,0,1))))</f>
        <v/>
      </c>
      <c r="F89" s="128" t="str">
        <f>TRIM('invullen NAW'!C97)</f>
        <v/>
      </c>
      <c r="G89" s="128" t="str">
        <f>PROPER('invullen NAW'!F97)</f>
        <v/>
      </c>
      <c r="H89" s="128" t="str">
        <f>PROPER('invullen NAW'!G97)</f>
        <v/>
      </c>
      <c r="I89" s="49" t="str">
        <f>TRIM(UPPER('invullen NAW'!H97))</f>
        <v/>
      </c>
      <c r="J89" s="128" t="str">
        <f t="shared" si="35"/>
        <v xml:space="preserve"> </v>
      </c>
      <c r="K89" s="49" t="str">
        <f>UPPER('invullen NAW'!I97)</f>
        <v/>
      </c>
      <c r="L89" s="128" t="str">
        <f>UPPER('invullen NAW'!J97)</f>
        <v/>
      </c>
      <c r="M89" s="127">
        <f>('invullen NAW'!K97)</f>
        <v>0</v>
      </c>
      <c r="N89" s="127">
        <f>('invullen NAW'!M97)</f>
        <v>0</v>
      </c>
      <c r="O89" s="129">
        <f>('invullen NAW'!N97)</f>
        <v>0</v>
      </c>
      <c r="P89" s="138">
        <f t="shared" si="33"/>
        <v>0</v>
      </c>
      <c r="Q89" s="138">
        <f t="shared" si="34"/>
        <v>0</v>
      </c>
      <c r="R89" s="139" t="str">
        <f t="shared" ca="1" si="36"/>
        <v/>
      </c>
      <c r="S89" s="139" t="str">
        <f t="shared" si="37"/>
        <v/>
      </c>
      <c r="T89" s="139" t="str">
        <f t="shared" si="38"/>
        <v xml:space="preserve"> </v>
      </c>
      <c r="U89" s="139" t="str">
        <f t="shared" si="39"/>
        <v/>
      </c>
      <c r="V89" s="138">
        <f t="shared" si="40"/>
        <v>0</v>
      </c>
      <c r="W89" s="138">
        <f t="shared" si="41"/>
        <v>0</v>
      </c>
      <c r="X89" s="138">
        <f t="shared" si="42"/>
        <v>0</v>
      </c>
    </row>
    <row r="90" spans="1:24" x14ac:dyDescent="0.2">
      <c r="A90" s="124">
        <v>89</v>
      </c>
      <c r="B90" s="124">
        <f>('invullen NAW'!D98)</f>
        <v>0</v>
      </c>
      <c r="C90" s="124">
        <f>('invullen NAW'!E98)</f>
        <v>0</v>
      </c>
      <c r="D90" s="125" t="str">
        <f>TRIM('invullen NAW'!B98)</f>
        <v/>
      </c>
      <c r="E90" s="125" t="str" cm="1">
        <f t="array" aca="1" ref="E90" ca="1">_xlfn.REDUCE(D90,'CF-Lijst'!$A$29:$A$40,_xlfn.LAMBDA(_xlpm.a,_xlpm.b,SUBSTITUTE(_xlpm.a,_xlpm.b,OFFSET(_xlpm.b,0,1))))</f>
        <v/>
      </c>
      <c r="F90" s="125" t="str">
        <f>TRIM('invullen NAW'!C98)</f>
        <v/>
      </c>
      <c r="G90" s="125" t="str">
        <f>PROPER('invullen NAW'!F98)</f>
        <v/>
      </c>
      <c r="H90" s="125" t="str">
        <f>PROPER('invullen NAW'!G98)</f>
        <v/>
      </c>
      <c r="I90" s="125" t="str">
        <f>TRIM(UPPER('invullen NAW'!H98))</f>
        <v/>
      </c>
      <c r="J90" s="48" t="str">
        <f t="shared" si="35"/>
        <v xml:space="preserve"> </v>
      </c>
      <c r="K90" s="125" t="str">
        <f>UPPER('invullen NAW'!I98)</f>
        <v/>
      </c>
      <c r="L90" s="125" t="str">
        <f>UPPER('invullen NAW'!J98)</f>
        <v/>
      </c>
      <c r="M90" s="124">
        <f>('invullen NAW'!K98)</f>
        <v>0</v>
      </c>
      <c r="N90" s="124">
        <f>('invullen NAW'!M98)</f>
        <v>0</v>
      </c>
      <c r="O90" s="126">
        <f>('invullen NAW'!N98)</f>
        <v>0</v>
      </c>
      <c r="P90" s="133">
        <f t="shared" si="33"/>
        <v>0</v>
      </c>
      <c r="Q90" s="133">
        <f t="shared" si="34"/>
        <v>0</v>
      </c>
      <c r="R90" s="35" t="str">
        <f t="shared" ca="1" si="36"/>
        <v/>
      </c>
      <c r="S90" s="35" t="str">
        <f t="shared" si="37"/>
        <v/>
      </c>
      <c r="T90" s="35" t="str">
        <f t="shared" si="38"/>
        <v xml:space="preserve"> </v>
      </c>
      <c r="U90" s="35" t="str">
        <f t="shared" si="39"/>
        <v/>
      </c>
      <c r="V90" s="46">
        <f t="shared" si="40"/>
        <v>0</v>
      </c>
      <c r="W90" s="46">
        <f t="shared" si="41"/>
        <v>0</v>
      </c>
      <c r="X90" s="46">
        <f t="shared" si="42"/>
        <v>0</v>
      </c>
    </row>
    <row r="91" spans="1:24" x14ac:dyDescent="0.2">
      <c r="A91" s="130">
        <v>90</v>
      </c>
      <c r="B91" s="130">
        <f>('invullen NAW'!D99)</f>
        <v>0</v>
      </c>
      <c r="C91" s="130">
        <f>('invullen NAW'!E99)</f>
        <v>0</v>
      </c>
      <c r="D91" s="131" t="str">
        <f>TRIM('invullen NAW'!B99)</f>
        <v/>
      </c>
      <c r="E91" s="131" t="str" cm="1">
        <f t="array" aca="1" ref="E91" ca="1">_xlfn.REDUCE(D91,'CF-Lijst'!$A$29:$A$40,_xlfn.LAMBDA(_xlpm.a,_xlpm.b,SUBSTITUTE(_xlpm.a,_xlpm.b,OFFSET(_xlpm.b,0,1))))</f>
        <v/>
      </c>
      <c r="F91" s="131" t="str">
        <f>TRIM('invullen NAW'!C99)</f>
        <v/>
      </c>
      <c r="G91" s="131" t="str">
        <f>PROPER('invullen NAW'!F99)</f>
        <v/>
      </c>
      <c r="H91" s="131" t="str">
        <f>PROPER('invullen NAW'!G99)</f>
        <v/>
      </c>
      <c r="I91" s="131" t="str">
        <f>TRIM(UPPER('invullen NAW'!H99))</f>
        <v/>
      </c>
      <c r="J91" s="43" t="str">
        <f t="shared" si="35"/>
        <v xml:space="preserve"> </v>
      </c>
      <c r="K91" s="131" t="str">
        <f>UPPER('invullen NAW'!I99)</f>
        <v/>
      </c>
      <c r="L91" s="131" t="str">
        <f>UPPER('invullen NAW'!J99)</f>
        <v/>
      </c>
      <c r="M91" s="130">
        <f>('invullen NAW'!K99)</f>
        <v>0</v>
      </c>
      <c r="N91" s="130">
        <f>('invullen NAW'!M99)</f>
        <v>0</v>
      </c>
      <c r="O91" s="132">
        <f>('invullen NAW'!N99)</f>
        <v>0</v>
      </c>
      <c r="P91" s="47">
        <f t="shared" si="33"/>
        <v>0</v>
      </c>
      <c r="Q91" s="47">
        <f t="shared" si="34"/>
        <v>0</v>
      </c>
      <c r="R91" s="44" t="str">
        <f t="shared" ca="1" si="36"/>
        <v/>
      </c>
      <c r="S91" s="44" t="str">
        <f t="shared" si="37"/>
        <v/>
      </c>
      <c r="T91" s="44" t="str">
        <f t="shared" si="38"/>
        <v xml:space="preserve"> </v>
      </c>
      <c r="U91" s="44" t="str">
        <f t="shared" si="39"/>
        <v/>
      </c>
      <c r="V91" s="47">
        <f t="shared" si="40"/>
        <v>0</v>
      </c>
      <c r="W91" s="47">
        <f t="shared" si="41"/>
        <v>0</v>
      </c>
      <c r="X91" s="47">
        <f t="shared" si="42"/>
        <v>0</v>
      </c>
    </row>
    <row r="92" spans="1:24" x14ac:dyDescent="0.2">
      <c r="A92" s="124">
        <v>91</v>
      </c>
      <c r="B92" s="124">
        <f>('invullen NAW'!D100)</f>
        <v>0</v>
      </c>
      <c r="C92" s="124">
        <f>('invullen NAW'!E100)</f>
        <v>0</v>
      </c>
      <c r="D92" s="125" t="str">
        <f>TRIM('invullen NAW'!B100)</f>
        <v/>
      </c>
      <c r="E92" s="125" t="str" cm="1">
        <f t="array" aca="1" ref="E92" ca="1">_xlfn.REDUCE(D92,'CF-Lijst'!$A$29:$A$40,_xlfn.LAMBDA(_xlpm.a,_xlpm.b,SUBSTITUTE(_xlpm.a,_xlpm.b,OFFSET(_xlpm.b,0,1))))</f>
        <v/>
      </c>
      <c r="F92" s="125" t="str">
        <f>TRIM('invullen NAW'!C100)</f>
        <v/>
      </c>
      <c r="G92" s="125" t="str">
        <f>PROPER('invullen NAW'!F100)</f>
        <v/>
      </c>
      <c r="H92" s="125" t="str">
        <f>PROPER('invullen NAW'!G100)</f>
        <v/>
      </c>
      <c r="I92" s="125" t="str">
        <f>TRIM(UPPER('invullen NAW'!H100))</f>
        <v/>
      </c>
      <c r="J92" s="48" t="str">
        <f t="shared" si="35"/>
        <v xml:space="preserve"> </v>
      </c>
      <c r="K92" s="125" t="str">
        <f>UPPER('invullen NAW'!I100)</f>
        <v/>
      </c>
      <c r="L92" s="125" t="str">
        <f>UPPER('invullen NAW'!J100)</f>
        <v/>
      </c>
      <c r="M92" s="124">
        <f>('invullen NAW'!K100)</f>
        <v>0</v>
      </c>
      <c r="N92" s="124">
        <f>('invullen NAW'!M100)</f>
        <v>0</v>
      </c>
      <c r="O92" s="126">
        <f>('invullen NAW'!N100)</f>
        <v>0</v>
      </c>
      <c r="P92" s="133">
        <f t="shared" si="33"/>
        <v>0</v>
      </c>
      <c r="Q92" s="133">
        <f t="shared" si="34"/>
        <v>0</v>
      </c>
      <c r="R92" s="35" t="str">
        <f t="shared" ca="1" si="36"/>
        <v/>
      </c>
      <c r="S92" s="35" t="str">
        <f t="shared" si="37"/>
        <v/>
      </c>
      <c r="T92" s="35" t="str">
        <f t="shared" si="38"/>
        <v xml:space="preserve"> </v>
      </c>
      <c r="U92" s="35" t="str">
        <f t="shared" si="39"/>
        <v/>
      </c>
      <c r="V92" s="46">
        <f t="shared" si="40"/>
        <v>0</v>
      </c>
      <c r="W92" s="46">
        <f t="shared" si="41"/>
        <v>0</v>
      </c>
      <c r="X92" s="46">
        <f t="shared" si="42"/>
        <v>0</v>
      </c>
    </row>
    <row r="93" spans="1:24" x14ac:dyDescent="0.2">
      <c r="A93" s="127">
        <v>92</v>
      </c>
      <c r="B93" s="127">
        <f>('invullen NAW'!D101)</f>
        <v>0</v>
      </c>
      <c r="C93" s="127">
        <f>('invullen NAW'!E101)</f>
        <v>0</v>
      </c>
      <c r="D93" s="128" t="str">
        <f>TRIM('invullen NAW'!B101)</f>
        <v/>
      </c>
      <c r="E93" s="128" t="str" cm="1">
        <f t="array" aca="1" ref="E93" ca="1">_xlfn.REDUCE(D93,'CF-Lijst'!$A$29:$A$40,_xlfn.LAMBDA(_xlpm.a,_xlpm.b,SUBSTITUTE(_xlpm.a,_xlpm.b,OFFSET(_xlpm.b,0,1))))</f>
        <v/>
      </c>
      <c r="F93" s="128" t="str">
        <f>TRIM('invullen NAW'!C101)</f>
        <v/>
      </c>
      <c r="G93" s="128" t="str">
        <f>PROPER('invullen NAW'!F101)</f>
        <v/>
      </c>
      <c r="H93" s="128" t="str">
        <f>PROPER('invullen NAW'!G101)</f>
        <v/>
      </c>
      <c r="I93" s="49" t="str">
        <f>TRIM(UPPER('invullen NAW'!H101))</f>
        <v/>
      </c>
      <c r="J93" s="128" t="str">
        <f t="shared" si="35"/>
        <v xml:space="preserve"> </v>
      </c>
      <c r="K93" s="49" t="str">
        <f>UPPER('invullen NAW'!I101)</f>
        <v/>
      </c>
      <c r="L93" s="128" t="str">
        <f>UPPER('invullen NAW'!J101)</f>
        <v/>
      </c>
      <c r="M93" s="127">
        <f>('invullen NAW'!K101)</f>
        <v>0</v>
      </c>
      <c r="N93" s="127">
        <f>('invullen NAW'!M101)</f>
        <v>0</v>
      </c>
      <c r="O93" s="129">
        <f>('invullen NAW'!N101)</f>
        <v>0</v>
      </c>
      <c r="P93" s="138">
        <f t="shared" si="33"/>
        <v>0</v>
      </c>
      <c r="Q93" s="138">
        <f t="shared" si="34"/>
        <v>0</v>
      </c>
      <c r="R93" s="139" t="str">
        <f t="shared" ca="1" si="36"/>
        <v/>
      </c>
      <c r="S93" s="139" t="str">
        <f t="shared" si="37"/>
        <v/>
      </c>
      <c r="T93" s="139" t="str">
        <f t="shared" si="38"/>
        <v xml:space="preserve"> </v>
      </c>
      <c r="U93" s="139" t="str">
        <f t="shared" si="39"/>
        <v/>
      </c>
      <c r="V93" s="138">
        <f t="shared" si="40"/>
        <v>0</v>
      </c>
      <c r="W93" s="138">
        <f t="shared" si="41"/>
        <v>0</v>
      </c>
      <c r="X93" s="138">
        <f t="shared" si="42"/>
        <v>0</v>
      </c>
    </row>
    <row r="94" spans="1:24" x14ac:dyDescent="0.2">
      <c r="A94" s="124">
        <v>93</v>
      </c>
      <c r="B94" s="124">
        <f>('invullen NAW'!D102)</f>
        <v>0</v>
      </c>
      <c r="C94" s="124">
        <f>('invullen NAW'!E102)</f>
        <v>0</v>
      </c>
      <c r="D94" s="125" t="str">
        <f>TRIM('invullen NAW'!B102)</f>
        <v/>
      </c>
      <c r="E94" s="125" t="str" cm="1">
        <f t="array" aca="1" ref="E94" ca="1">_xlfn.REDUCE(D94,'CF-Lijst'!$A$29:$A$40,_xlfn.LAMBDA(_xlpm.a,_xlpm.b,SUBSTITUTE(_xlpm.a,_xlpm.b,OFFSET(_xlpm.b,0,1))))</f>
        <v/>
      </c>
      <c r="F94" s="125" t="str">
        <f>TRIM('invullen NAW'!C102)</f>
        <v/>
      </c>
      <c r="G94" s="125" t="str">
        <f>PROPER('invullen NAW'!F102)</f>
        <v/>
      </c>
      <c r="H94" s="125" t="str">
        <f>PROPER('invullen NAW'!G102)</f>
        <v/>
      </c>
      <c r="I94" s="125" t="str">
        <f>TRIM(UPPER('invullen NAW'!H102))</f>
        <v/>
      </c>
      <c r="J94" s="48" t="str">
        <f t="shared" si="35"/>
        <v xml:space="preserve"> </v>
      </c>
      <c r="K94" s="125" t="str">
        <f>UPPER('invullen NAW'!I102)</f>
        <v/>
      </c>
      <c r="L94" s="125" t="str">
        <f>UPPER('invullen NAW'!J102)</f>
        <v/>
      </c>
      <c r="M94" s="124">
        <f>('invullen NAW'!K102)</f>
        <v>0</v>
      </c>
      <c r="N94" s="124">
        <f>('invullen NAW'!M102)</f>
        <v>0</v>
      </c>
      <c r="O94" s="126">
        <f>('invullen NAW'!N102)</f>
        <v>0</v>
      </c>
      <c r="P94" s="133">
        <f t="shared" si="33"/>
        <v>0</v>
      </c>
      <c r="Q94" s="133">
        <f t="shared" si="34"/>
        <v>0</v>
      </c>
      <c r="R94" s="35" t="str">
        <f t="shared" ca="1" si="36"/>
        <v/>
      </c>
      <c r="S94" s="35" t="str">
        <f t="shared" si="37"/>
        <v/>
      </c>
      <c r="T94" s="35" t="str">
        <f t="shared" si="38"/>
        <v xml:space="preserve"> </v>
      </c>
      <c r="U94" s="35" t="str">
        <f t="shared" si="39"/>
        <v/>
      </c>
      <c r="V94" s="46">
        <f t="shared" si="40"/>
        <v>0</v>
      </c>
      <c r="W94" s="46">
        <f t="shared" si="41"/>
        <v>0</v>
      </c>
      <c r="X94" s="46">
        <f t="shared" si="42"/>
        <v>0</v>
      </c>
    </row>
    <row r="95" spans="1:24" x14ac:dyDescent="0.2">
      <c r="A95" s="127">
        <v>94</v>
      </c>
      <c r="B95" s="127">
        <f>('invullen NAW'!D103)</f>
        <v>0</v>
      </c>
      <c r="C95" s="127">
        <f>('invullen NAW'!E103)</f>
        <v>0</v>
      </c>
      <c r="D95" s="128" t="str">
        <f>TRIM('invullen NAW'!B103)</f>
        <v/>
      </c>
      <c r="E95" s="128" t="str" cm="1">
        <f t="array" aca="1" ref="E95" ca="1">_xlfn.REDUCE(D95,'CF-Lijst'!$A$29:$A$40,_xlfn.LAMBDA(_xlpm.a,_xlpm.b,SUBSTITUTE(_xlpm.a,_xlpm.b,OFFSET(_xlpm.b,0,1))))</f>
        <v/>
      </c>
      <c r="F95" s="128" t="str">
        <f>TRIM('invullen NAW'!C103)</f>
        <v/>
      </c>
      <c r="G95" s="128" t="str">
        <f>PROPER('invullen NAW'!F103)</f>
        <v/>
      </c>
      <c r="H95" s="128" t="str">
        <f>PROPER('invullen NAW'!G103)</f>
        <v/>
      </c>
      <c r="I95" s="49" t="str">
        <f>TRIM(UPPER('invullen NAW'!H103))</f>
        <v/>
      </c>
      <c r="J95" s="128" t="str">
        <f t="shared" si="35"/>
        <v xml:space="preserve"> </v>
      </c>
      <c r="K95" s="49" t="str">
        <f>UPPER('invullen NAW'!I103)</f>
        <v/>
      </c>
      <c r="L95" s="128" t="str">
        <f>UPPER('invullen NAW'!J103)</f>
        <v/>
      </c>
      <c r="M95" s="127">
        <f>('invullen NAW'!K103)</f>
        <v>0</v>
      </c>
      <c r="N95" s="127">
        <f>('invullen NAW'!M103)</f>
        <v>0</v>
      </c>
      <c r="O95" s="129">
        <f>('invullen NAW'!N103)</f>
        <v>0</v>
      </c>
      <c r="P95" s="138">
        <f t="shared" si="33"/>
        <v>0</v>
      </c>
      <c r="Q95" s="138">
        <f t="shared" si="34"/>
        <v>0</v>
      </c>
      <c r="R95" s="139" t="str">
        <f t="shared" ca="1" si="36"/>
        <v/>
      </c>
      <c r="S95" s="139" t="str">
        <f t="shared" si="37"/>
        <v/>
      </c>
      <c r="T95" s="139" t="str">
        <f t="shared" si="38"/>
        <v xml:space="preserve"> </v>
      </c>
      <c r="U95" s="139" t="str">
        <f t="shared" si="39"/>
        <v/>
      </c>
      <c r="V95" s="138">
        <f t="shared" si="40"/>
        <v>0</v>
      </c>
      <c r="W95" s="138">
        <f t="shared" si="41"/>
        <v>0</v>
      </c>
      <c r="X95" s="138">
        <f t="shared" si="42"/>
        <v>0</v>
      </c>
    </row>
    <row r="96" spans="1:24" x14ac:dyDescent="0.2">
      <c r="A96" s="124">
        <v>95</v>
      </c>
      <c r="B96" s="124">
        <f>('invullen NAW'!D104)</f>
        <v>0</v>
      </c>
      <c r="C96" s="124">
        <f>('invullen NAW'!E104)</f>
        <v>0</v>
      </c>
      <c r="D96" s="125" t="str">
        <f>TRIM('invullen NAW'!B104)</f>
        <v/>
      </c>
      <c r="E96" s="125" t="str" cm="1">
        <f t="array" aca="1" ref="E96" ca="1">_xlfn.REDUCE(D96,'CF-Lijst'!$A$29:$A$40,_xlfn.LAMBDA(_xlpm.a,_xlpm.b,SUBSTITUTE(_xlpm.a,_xlpm.b,OFFSET(_xlpm.b,0,1))))</f>
        <v/>
      </c>
      <c r="F96" s="125" t="str">
        <f>TRIM('invullen NAW'!C104)</f>
        <v/>
      </c>
      <c r="G96" s="125" t="str">
        <f>PROPER('invullen NAW'!F104)</f>
        <v/>
      </c>
      <c r="H96" s="125" t="str">
        <f>PROPER('invullen NAW'!G104)</f>
        <v/>
      </c>
      <c r="I96" s="125" t="str">
        <f>TRIM(UPPER('invullen NAW'!H104))</f>
        <v/>
      </c>
      <c r="J96" s="48" t="str">
        <f t="shared" si="35"/>
        <v xml:space="preserve"> </v>
      </c>
      <c r="K96" s="125" t="str">
        <f>UPPER('invullen NAW'!I104)</f>
        <v/>
      </c>
      <c r="L96" s="125" t="str">
        <f>UPPER('invullen NAW'!J104)</f>
        <v/>
      </c>
      <c r="M96" s="124">
        <f>('invullen NAW'!K104)</f>
        <v>0</v>
      </c>
      <c r="N96" s="124">
        <f>('invullen NAW'!M104)</f>
        <v>0</v>
      </c>
      <c r="O96" s="126">
        <f>('invullen NAW'!N104)</f>
        <v>0</v>
      </c>
      <c r="P96" s="133">
        <f t="shared" si="33"/>
        <v>0</v>
      </c>
      <c r="Q96" s="133">
        <f t="shared" si="34"/>
        <v>0</v>
      </c>
      <c r="R96" s="35" t="str">
        <f t="shared" ca="1" si="36"/>
        <v/>
      </c>
      <c r="S96" s="35" t="str">
        <f t="shared" si="37"/>
        <v/>
      </c>
      <c r="T96" s="35" t="str">
        <f t="shared" si="38"/>
        <v xml:space="preserve"> </v>
      </c>
      <c r="U96" s="35" t="str">
        <f t="shared" si="39"/>
        <v/>
      </c>
      <c r="V96" s="46">
        <f t="shared" si="40"/>
        <v>0</v>
      </c>
      <c r="W96" s="46">
        <f t="shared" si="41"/>
        <v>0</v>
      </c>
      <c r="X96" s="46">
        <f t="shared" si="42"/>
        <v>0</v>
      </c>
    </row>
    <row r="97" spans="1:24" x14ac:dyDescent="0.2">
      <c r="A97" s="127">
        <v>96</v>
      </c>
      <c r="B97" s="127">
        <f>('invullen NAW'!D105)</f>
        <v>0</v>
      </c>
      <c r="C97" s="127">
        <f>('invullen NAW'!E105)</f>
        <v>0</v>
      </c>
      <c r="D97" s="128" t="str">
        <f>TRIM('invullen NAW'!B105)</f>
        <v/>
      </c>
      <c r="E97" s="128" t="str" cm="1">
        <f t="array" aca="1" ref="E97" ca="1">_xlfn.REDUCE(D97,'CF-Lijst'!$A$29:$A$40,_xlfn.LAMBDA(_xlpm.a,_xlpm.b,SUBSTITUTE(_xlpm.a,_xlpm.b,OFFSET(_xlpm.b,0,1))))</f>
        <v/>
      </c>
      <c r="F97" s="128" t="str">
        <f>TRIM('invullen NAW'!C105)</f>
        <v/>
      </c>
      <c r="G97" s="128" t="str">
        <f>PROPER('invullen NAW'!F105)</f>
        <v/>
      </c>
      <c r="H97" s="128" t="str">
        <f>PROPER('invullen NAW'!G105)</f>
        <v/>
      </c>
      <c r="I97" s="49" t="str">
        <f>TRIM(UPPER('invullen NAW'!H105))</f>
        <v/>
      </c>
      <c r="J97" s="128" t="str">
        <f t="shared" si="35"/>
        <v xml:space="preserve"> </v>
      </c>
      <c r="K97" s="49" t="str">
        <f>UPPER('invullen NAW'!I105)</f>
        <v/>
      </c>
      <c r="L97" s="128" t="str">
        <f>UPPER('invullen NAW'!J105)</f>
        <v/>
      </c>
      <c r="M97" s="127">
        <f>('invullen NAW'!K105)</f>
        <v>0</v>
      </c>
      <c r="N97" s="127">
        <f>('invullen NAW'!M105)</f>
        <v>0</v>
      </c>
      <c r="O97" s="129">
        <f>('invullen NAW'!N105)</f>
        <v>0</v>
      </c>
      <c r="P97" s="138">
        <f t="shared" si="33"/>
        <v>0</v>
      </c>
      <c r="Q97" s="138">
        <f t="shared" si="34"/>
        <v>0</v>
      </c>
      <c r="R97" s="139" t="str">
        <f t="shared" ca="1" si="36"/>
        <v/>
      </c>
      <c r="S97" s="139" t="str">
        <f t="shared" si="37"/>
        <v/>
      </c>
      <c r="T97" s="139" t="str">
        <f t="shared" si="38"/>
        <v xml:space="preserve"> </v>
      </c>
      <c r="U97" s="139" t="str">
        <f t="shared" si="39"/>
        <v/>
      </c>
      <c r="V97" s="138">
        <f t="shared" si="40"/>
        <v>0</v>
      </c>
      <c r="W97" s="138">
        <f t="shared" si="41"/>
        <v>0</v>
      </c>
      <c r="X97" s="138">
        <f t="shared" si="42"/>
        <v>0</v>
      </c>
    </row>
    <row r="98" spans="1:24" x14ac:dyDescent="0.2">
      <c r="A98" s="124">
        <v>97</v>
      </c>
      <c r="B98" s="124">
        <f>('invullen NAW'!D106)</f>
        <v>0</v>
      </c>
      <c r="C98" s="124">
        <f>('invullen NAW'!E106)</f>
        <v>0</v>
      </c>
      <c r="D98" s="125" t="str">
        <f>TRIM('invullen NAW'!B106)</f>
        <v/>
      </c>
      <c r="E98" s="125" t="str" cm="1">
        <f t="array" aca="1" ref="E98" ca="1">_xlfn.REDUCE(D98,'CF-Lijst'!$A$29:$A$40,_xlfn.LAMBDA(_xlpm.a,_xlpm.b,SUBSTITUTE(_xlpm.a,_xlpm.b,OFFSET(_xlpm.b,0,1))))</f>
        <v/>
      </c>
      <c r="F98" s="125" t="str">
        <f>TRIM('invullen NAW'!C106)</f>
        <v/>
      </c>
      <c r="G98" s="125" t="str">
        <f>PROPER('invullen NAW'!F106)</f>
        <v/>
      </c>
      <c r="H98" s="125" t="str">
        <f>PROPER('invullen NAW'!G106)</f>
        <v/>
      </c>
      <c r="I98" s="125" t="str">
        <f>TRIM(UPPER('invullen NAW'!H106))</f>
        <v/>
      </c>
      <c r="J98" s="48" t="str">
        <f t="shared" si="35"/>
        <v xml:space="preserve"> </v>
      </c>
      <c r="K98" s="125" t="str">
        <f>UPPER('invullen NAW'!I106)</f>
        <v/>
      </c>
      <c r="L98" s="125" t="str">
        <f>UPPER('invullen NAW'!J106)</f>
        <v/>
      </c>
      <c r="M98" s="124">
        <f>('invullen NAW'!K106)</f>
        <v>0</v>
      </c>
      <c r="N98" s="124">
        <f>('invullen NAW'!M106)</f>
        <v>0</v>
      </c>
      <c r="O98" s="126">
        <f>('invullen NAW'!N106)</f>
        <v>0</v>
      </c>
      <c r="P98" s="133">
        <f t="shared" si="33"/>
        <v>0</v>
      </c>
      <c r="Q98" s="133">
        <f t="shared" si="34"/>
        <v>0</v>
      </c>
      <c r="R98" s="35" t="str">
        <f t="shared" ca="1" si="36"/>
        <v/>
      </c>
      <c r="S98" s="35" t="str">
        <f t="shared" si="37"/>
        <v/>
      </c>
      <c r="T98" s="35" t="str">
        <f t="shared" si="38"/>
        <v xml:space="preserve"> </v>
      </c>
      <c r="U98" s="35" t="str">
        <f t="shared" si="39"/>
        <v/>
      </c>
      <c r="V98" s="46">
        <f t="shared" si="40"/>
        <v>0</v>
      </c>
      <c r="W98" s="46">
        <f t="shared" si="41"/>
        <v>0</v>
      </c>
      <c r="X98" s="46">
        <f t="shared" si="42"/>
        <v>0</v>
      </c>
    </row>
    <row r="99" spans="1:24" x14ac:dyDescent="0.2">
      <c r="A99" s="127">
        <v>98</v>
      </c>
      <c r="B99" s="127">
        <f>('invullen NAW'!D107)</f>
        <v>0</v>
      </c>
      <c r="C99" s="127">
        <f>('invullen NAW'!E107)</f>
        <v>0</v>
      </c>
      <c r="D99" s="128" t="str">
        <f>TRIM('invullen NAW'!B107)</f>
        <v/>
      </c>
      <c r="E99" s="128" t="str" cm="1">
        <f t="array" aca="1" ref="E99" ca="1">_xlfn.REDUCE(D99,'CF-Lijst'!$A$29:$A$40,_xlfn.LAMBDA(_xlpm.a,_xlpm.b,SUBSTITUTE(_xlpm.a,_xlpm.b,OFFSET(_xlpm.b,0,1))))</f>
        <v/>
      </c>
      <c r="F99" s="128" t="str">
        <f>TRIM('invullen NAW'!C107)</f>
        <v/>
      </c>
      <c r="G99" s="128" t="str">
        <f>PROPER('invullen NAW'!F107)</f>
        <v/>
      </c>
      <c r="H99" s="128" t="str">
        <f>PROPER('invullen NAW'!G107)</f>
        <v/>
      </c>
      <c r="I99" s="49" t="str">
        <f>TRIM(UPPER('invullen NAW'!H107))</f>
        <v/>
      </c>
      <c r="J99" s="128" t="str">
        <f t="shared" si="35"/>
        <v xml:space="preserve"> </v>
      </c>
      <c r="K99" s="49" t="str">
        <f>UPPER('invullen NAW'!I107)</f>
        <v/>
      </c>
      <c r="L99" s="128" t="str">
        <f>UPPER('invullen NAW'!J107)</f>
        <v/>
      </c>
      <c r="M99" s="127">
        <f>('invullen NAW'!K107)</f>
        <v>0</v>
      </c>
      <c r="N99" s="127">
        <f>('invullen NAW'!M107)</f>
        <v>0</v>
      </c>
      <c r="O99" s="129">
        <f>('invullen NAW'!N107)</f>
        <v>0</v>
      </c>
      <c r="P99" s="138">
        <f t="shared" si="33"/>
        <v>0</v>
      </c>
      <c r="Q99" s="138">
        <f t="shared" si="34"/>
        <v>0</v>
      </c>
      <c r="R99" s="139" t="str">
        <f t="shared" ca="1" si="36"/>
        <v/>
      </c>
      <c r="S99" s="139" t="str">
        <f t="shared" si="37"/>
        <v/>
      </c>
      <c r="T99" s="139" t="str">
        <f t="shared" si="38"/>
        <v xml:space="preserve"> </v>
      </c>
      <c r="U99" s="139" t="str">
        <f t="shared" si="39"/>
        <v/>
      </c>
      <c r="V99" s="138">
        <f t="shared" si="40"/>
        <v>0</v>
      </c>
      <c r="W99" s="138">
        <f t="shared" si="41"/>
        <v>0</v>
      </c>
      <c r="X99" s="138">
        <f t="shared" si="42"/>
        <v>0</v>
      </c>
    </row>
    <row r="100" spans="1:24" x14ac:dyDescent="0.2">
      <c r="A100" s="124">
        <v>99</v>
      </c>
      <c r="B100" s="124">
        <f>('invullen NAW'!D108)</f>
        <v>0</v>
      </c>
      <c r="C100" s="124">
        <f>('invullen NAW'!E108)</f>
        <v>0</v>
      </c>
      <c r="D100" s="125" t="str">
        <f>TRIM('invullen NAW'!B108)</f>
        <v/>
      </c>
      <c r="E100" s="125" t="str" cm="1">
        <f t="array" aca="1" ref="E100" ca="1">_xlfn.REDUCE(D100,'CF-Lijst'!$A$29:$A$40,_xlfn.LAMBDA(_xlpm.a,_xlpm.b,SUBSTITUTE(_xlpm.a,_xlpm.b,OFFSET(_xlpm.b,0,1))))</f>
        <v/>
      </c>
      <c r="F100" s="125" t="str">
        <f>TRIM('invullen NAW'!C108)</f>
        <v/>
      </c>
      <c r="G100" s="125" t="str">
        <f>PROPER('invullen NAW'!F108)</f>
        <v/>
      </c>
      <c r="H100" s="125" t="str">
        <f>PROPER('invullen NAW'!G108)</f>
        <v/>
      </c>
      <c r="I100" s="125" t="str">
        <f>TRIM(UPPER('invullen NAW'!H108))</f>
        <v/>
      </c>
      <c r="J100" s="48" t="str">
        <f t="shared" si="35"/>
        <v xml:space="preserve"> </v>
      </c>
      <c r="K100" s="125" t="str">
        <f>UPPER('invullen NAW'!I108)</f>
        <v/>
      </c>
      <c r="L100" s="125" t="str">
        <f>UPPER('invullen NAW'!J108)</f>
        <v/>
      </c>
      <c r="M100" s="124">
        <f>('invullen NAW'!K108)</f>
        <v>0</v>
      </c>
      <c r="N100" s="124">
        <f>('invullen NAW'!M108)</f>
        <v>0</v>
      </c>
      <c r="O100" s="126">
        <f>('invullen NAW'!N108)</f>
        <v>0</v>
      </c>
      <c r="P100" s="133">
        <f t="shared" si="33"/>
        <v>0</v>
      </c>
      <c r="Q100" s="133">
        <f t="shared" si="34"/>
        <v>0</v>
      </c>
      <c r="R100" s="35" t="str">
        <f t="shared" ca="1" si="36"/>
        <v/>
      </c>
      <c r="S100" s="35" t="str">
        <f t="shared" si="37"/>
        <v/>
      </c>
      <c r="T100" s="35" t="str">
        <f t="shared" si="38"/>
        <v xml:space="preserve"> </v>
      </c>
      <c r="U100" s="35" t="str">
        <f t="shared" si="39"/>
        <v/>
      </c>
      <c r="V100" s="46">
        <f t="shared" si="40"/>
        <v>0</v>
      </c>
      <c r="W100" s="46">
        <f t="shared" si="41"/>
        <v>0</v>
      </c>
      <c r="X100" s="46">
        <f t="shared" si="42"/>
        <v>0</v>
      </c>
    </row>
    <row r="101" spans="1:24" x14ac:dyDescent="0.2">
      <c r="A101" s="130">
        <v>100</v>
      </c>
      <c r="B101" s="130">
        <f>('invullen NAW'!D109)</f>
        <v>0</v>
      </c>
      <c r="C101" s="130">
        <f>('invullen NAW'!E109)</f>
        <v>0</v>
      </c>
      <c r="D101" s="131" t="str">
        <f>TRIM('invullen NAW'!B109)</f>
        <v/>
      </c>
      <c r="E101" s="131" t="str" cm="1">
        <f t="array" aca="1" ref="E101" ca="1">_xlfn.REDUCE(D101,'CF-Lijst'!$A$29:$A$40,_xlfn.LAMBDA(_xlpm.a,_xlpm.b,SUBSTITUTE(_xlpm.a,_xlpm.b,OFFSET(_xlpm.b,0,1))))</f>
        <v/>
      </c>
      <c r="F101" s="131" t="str">
        <f>TRIM('invullen NAW'!C109)</f>
        <v/>
      </c>
      <c r="G101" s="131" t="str">
        <f>PROPER('invullen NAW'!F109)</f>
        <v/>
      </c>
      <c r="H101" s="131" t="str">
        <f>PROPER('invullen NAW'!G109)</f>
        <v/>
      </c>
      <c r="I101" s="131" t="str">
        <f>TRIM(UPPER('invullen NAW'!H109))</f>
        <v/>
      </c>
      <c r="J101" s="43" t="str">
        <f t="shared" si="35"/>
        <v xml:space="preserve"> </v>
      </c>
      <c r="K101" s="131" t="str">
        <f>UPPER('invullen NAW'!I109)</f>
        <v/>
      </c>
      <c r="L101" s="131" t="str">
        <f>UPPER('invullen NAW'!J109)</f>
        <v/>
      </c>
      <c r="M101" s="130">
        <f>('invullen NAW'!K109)</f>
        <v>0</v>
      </c>
      <c r="N101" s="130">
        <f>('invullen NAW'!M109)</f>
        <v>0</v>
      </c>
      <c r="O101" s="132">
        <f>('invullen NAW'!N109)</f>
        <v>0</v>
      </c>
      <c r="P101" s="47">
        <f t="shared" si="33"/>
        <v>0</v>
      </c>
      <c r="Q101" s="47">
        <f t="shared" si="34"/>
        <v>0</v>
      </c>
      <c r="R101" s="44" t="str">
        <f t="shared" ca="1" si="36"/>
        <v/>
      </c>
      <c r="S101" s="44" t="str">
        <f t="shared" si="37"/>
        <v/>
      </c>
      <c r="T101" s="44" t="str">
        <f t="shared" si="38"/>
        <v xml:space="preserve"> </v>
      </c>
      <c r="U101" s="44" t="str">
        <f t="shared" si="39"/>
        <v/>
      </c>
      <c r="V101" s="47">
        <f t="shared" si="40"/>
        <v>0</v>
      </c>
      <c r="W101" s="47">
        <f t="shared" si="41"/>
        <v>0</v>
      </c>
      <c r="X101" s="47">
        <f t="shared" si="42"/>
        <v>0</v>
      </c>
    </row>
    <row r="102" spans="1:24" x14ac:dyDescent="0.2">
      <c r="A102" s="124">
        <v>101</v>
      </c>
      <c r="B102" s="124">
        <f>('invullen NAW'!D110)</f>
        <v>0</v>
      </c>
      <c r="C102" s="124">
        <f>('invullen NAW'!E110)</f>
        <v>0</v>
      </c>
      <c r="D102" s="125" t="str">
        <f>TRIM('invullen NAW'!B110)</f>
        <v/>
      </c>
      <c r="E102" s="125" t="str" cm="1">
        <f t="array" aca="1" ref="E102" ca="1">_xlfn.REDUCE(D102,'CF-Lijst'!$A$29:$A$40,_xlfn.LAMBDA(_xlpm.a,_xlpm.b,SUBSTITUTE(_xlpm.a,_xlpm.b,OFFSET(_xlpm.b,0,1))))</f>
        <v/>
      </c>
      <c r="F102" s="125" t="str">
        <f>TRIM('invullen NAW'!C110)</f>
        <v/>
      </c>
      <c r="G102" s="125" t="str">
        <f>PROPER('invullen NAW'!F110)</f>
        <v/>
      </c>
      <c r="H102" s="125" t="str">
        <f>PROPER('invullen NAW'!G110)</f>
        <v/>
      </c>
      <c r="I102" s="125" t="str">
        <f>TRIM(UPPER('invullen NAW'!H110))</f>
        <v/>
      </c>
      <c r="J102" s="48" t="str">
        <f t="shared" si="35"/>
        <v xml:space="preserve"> </v>
      </c>
      <c r="K102" s="125" t="str">
        <f>UPPER('invullen NAW'!I110)</f>
        <v/>
      </c>
      <c r="L102" s="125" t="str">
        <f>UPPER('invullen NAW'!J110)</f>
        <v/>
      </c>
      <c r="M102" s="124">
        <f>('invullen NAW'!K110)</f>
        <v>0</v>
      </c>
      <c r="N102" s="124">
        <f>('invullen NAW'!M110)</f>
        <v>0</v>
      </c>
      <c r="O102" s="126">
        <f>('invullen NAW'!N110)</f>
        <v>0</v>
      </c>
      <c r="P102" s="133">
        <f t="shared" si="33"/>
        <v>0</v>
      </c>
      <c r="Q102" s="133">
        <f t="shared" si="34"/>
        <v>0</v>
      </c>
      <c r="R102" s="35" t="str">
        <f t="shared" ca="1" si="36"/>
        <v/>
      </c>
      <c r="S102" s="35" t="str">
        <f t="shared" si="37"/>
        <v/>
      </c>
      <c r="T102" s="35" t="str">
        <f t="shared" si="38"/>
        <v xml:space="preserve"> </v>
      </c>
      <c r="U102" s="35" t="str">
        <f t="shared" si="39"/>
        <v/>
      </c>
      <c r="V102" s="46">
        <f t="shared" si="40"/>
        <v>0</v>
      </c>
      <c r="W102" s="46">
        <f t="shared" si="41"/>
        <v>0</v>
      </c>
      <c r="X102" s="46">
        <f t="shared" si="42"/>
        <v>0</v>
      </c>
    </row>
    <row r="103" spans="1:24" x14ac:dyDescent="0.2">
      <c r="A103" s="127">
        <v>102</v>
      </c>
      <c r="B103" s="127">
        <f>('invullen NAW'!D111)</f>
        <v>0</v>
      </c>
      <c r="C103" s="127">
        <f>('invullen NAW'!E111)</f>
        <v>0</v>
      </c>
      <c r="D103" s="128" t="str">
        <f>TRIM('invullen NAW'!B111)</f>
        <v/>
      </c>
      <c r="E103" s="128" t="str" cm="1">
        <f t="array" aca="1" ref="E103" ca="1">_xlfn.REDUCE(D103,'CF-Lijst'!$A$29:$A$40,_xlfn.LAMBDA(_xlpm.a,_xlpm.b,SUBSTITUTE(_xlpm.a,_xlpm.b,OFFSET(_xlpm.b,0,1))))</f>
        <v/>
      </c>
      <c r="F103" s="128" t="str">
        <f>TRIM('invullen NAW'!C111)</f>
        <v/>
      </c>
      <c r="G103" s="128" t="str">
        <f>PROPER('invullen NAW'!F111)</f>
        <v/>
      </c>
      <c r="H103" s="128" t="str">
        <f>PROPER('invullen NAW'!G111)</f>
        <v/>
      </c>
      <c r="I103" s="49" t="str">
        <f>TRIM(UPPER('invullen NAW'!H111))</f>
        <v/>
      </c>
      <c r="J103" s="128" t="str">
        <f t="shared" si="35"/>
        <v xml:space="preserve"> </v>
      </c>
      <c r="K103" s="49" t="str">
        <f>UPPER('invullen NAW'!I111)</f>
        <v/>
      </c>
      <c r="L103" s="128" t="str">
        <f>UPPER('invullen NAW'!J111)</f>
        <v/>
      </c>
      <c r="M103" s="127">
        <f>('invullen NAW'!K111)</f>
        <v>0</v>
      </c>
      <c r="N103" s="127">
        <f>('invullen NAW'!M111)</f>
        <v>0</v>
      </c>
      <c r="O103" s="129">
        <f>('invullen NAW'!N111)</f>
        <v>0</v>
      </c>
      <c r="P103" s="138">
        <f t="shared" si="33"/>
        <v>0</v>
      </c>
      <c r="Q103" s="138">
        <f t="shared" si="34"/>
        <v>0</v>
      </c>
      <c r="R103" s="139" t="str">
        <f t="shared" ca="1" si="36"/>
        <v/>
      </c>
      <c r="S103" s="139" t="str">
        <f t="shared" si="37"/>
        <v/>
      </c>
      <c r="T103" s="139" t="str">
        <f t="shared" si="38"/>
        <v xml:space="preserve"> </v>
      </c>
      <c r="U103" s="139" t="str">
        <f t="shared" si="39"/>
        <v/>
      </c>
      <c r="V103" s="138">
        <f t="shared" si="40"/>
        <v>0</v>
      </c>
      <c r="W103" s="138">
        <f t="shared" si="41"/>
        <v>0</v>
      </c>
      <c r="X103" s="138">
        <f t="shared" si="42"/>
        <v>0</v>
      </c>
    </row>
    <row r="104" spans="1:24" x14ac:dyDescent="0.2">
      <c r="A104" s="124">
        <v>103</v>
      </c>
      <c r="B104" s="124">
        <f>('invullen NAW'!D112)</f>
        <v>0</v>
      </c>
      <c r="C104" s="124">
        <f>('invullen NAW'!E112)</f>
        <v>0</v>
      </c>
      <c r="D104" s="125" t="str">
        <f>TRIM('invullen NAW'!B112)</f>
        <v/>
      </c>
      <c r="E104" s="125" t="str" cm="1">
        <f t="array" aca="1" ref="E104" ca="1">_xlfn.REDUCE(D104,'CF-Lijst'!$A$29:$A$40,_xlfn.LAMBDA(_xlpm.a,_xlpm.b,SUBSTITUTE(_xlpm.a,_xlpm.b,OFFSET(_xlpm.b,0,1))))</f>
        <v/>
      </c>
      <c r="F104" s="125" t="str">
        <f>TRIM('invullen NAW'!C112)</f>
        <v/>
      </c>
      <c r="G104" s="125" t="str">
        <f>PROPER('invullen NAW'!F112)</f>
        <v/>
      </c>
      <c r="H104" s="125" t="str">
        <f>PROPER('invullen NAW'!G112)</f>
        <v/>
      </c>
      <c r="I104" s="125" t="str">
        <f>TRIM(UPPER('invullen NAW'!H112))</f>
        <v/>
      </c>
      <c r="J104" s="48" t="str">
        <f t="shared" si="35"/>
        <v xml:space="preserve"> </v>
      </c>
      <c r="K104" s="125" t="str">
        <f>UPPER('invullen NAW'!I112)</f>
        <v/>
      </c>
      <c r="L104" s="125" t="str">
        <f>UPPER('invullen NAW'!J112)</f>
        <v/>
      </c>
      <c r="M104" s="124">
        <f>('invullen NAW'!K112)</f>
        <v>0</v>
      </c>
      <c r="N104" s="124">
        <f>('invullen NAW'!M112)</f>
        <v>0</v>
      </c>
      <c r="O104" s="126">
        <f>('invullen NAW'!N112)</f>
        <v>0</v>
      </c>
      <c r="P104" s="133">
        <f t="shared" si="33"/>
        <v>0</v>
      </c>
      <c r="Q104" s="133">
        <f t="shared" si="34"/>
        <v>0</v>
      </c>
      <c r="R104" s="35" t="str">
        <f t="shared" ca="1" si="36"/>
        <v/>
      </c>
      <c r="S104" s="35" t="str">
        <f t="shared" si="37"/>
        <v/>
      </c>
      <c r="T104" s="35" t="str">
        <f t="shared" si="38"/>
        <v xml:space="preserve"> </v>
      </c>
      <c r="U104" s="35" t="str">
        <f t="shared" si="39"/>
        <v/>
      </c>
      <c r="V104" s="46">
        <f t="shared" si="40"/>
        <v>0</v>
      </c>
      <c r="W104" s="46">
        <f t="shared" si="41"/>
        <v>0</v>
      </c>
      <c r="X104" s="46">
        <f t="shared" si="42"/>
        <v>0</v>
      </c>
    </row>
    <row r="105" spans="1:24" x14ac:dyDescent="0.2">
      <c r="A105" s="127">
        <v>104</v>
      </c>
      <c r="B105" s="127">
        <f>('invullen NAW'!D113)</f>
        <v>0</v>
      </c>
      <c r="C105" s="127">
        <f>('invullen NAW'!E113)</f>
        <v>0</v>
      </c>
      <c r="D105" s="128" t="str">
        <f>TRIM('invullen NAW'!B113)</f>
        <v/>
      </c>
      <c r="E105" s="128" t="str" cm="1">
        <f t="array" aca="1" ref="E105" ca="1">_xlfn.REDUCE(D105,'CF-Lijst'!$A$29:$A$40,_xlfn.LAMBDA(_xlpm.a,_xlpm.b,SUBSTITUTE(_xlpm.a,_xlpm.b,OFFSET(_xlpm.b,0,1))))</f>
        <v/>
      </c>
      <c r="F105" s="128" t="str">
        <f>TRIM('invullen NAW'!C113)</f>
        <v/>
      </c>
      <c r="G105" s="128" t="str">
        <f>PROPER('invullen NAW'!F113)</f>
        <v/>
      </c>
      <c r="H105" s="128" t="str">
        <f>PROPER('invullen NAW'!G113)</f>
        <v/>
      </c>
      <c r="I105" s="49" t="str">
        <f>TRIM(UPPER('invullen NAW'!H113))</f>
        <v/>
      </c>
      <c r="J105" s="128" t="str">
        <f t="shared" si="35"/>
        <v xml:space="preserve"> </v>
      </c>
      <c r="K105" s="49" t="str">
        <f>UPPER('invullen NAW'!I113)</f>
        <v/>
      </c>
      <c r="L105" s="128" t="str">
        <f>UPPER('invullen NAW'!J113)</f>
        <v/>
      </c>
      <c r="M105" s="127">
        <f>('invullen NAW'!K113)</f>
        <v>0</v>
      </c>
      <c r="N105" s="127">
        <f>('invullen NAW'!M113)</f>
        <v>0</v>
      </c>
      <c r="O105" s="129">
        <f>('invullen NAW'!N113)</f>
        <v>0</v>
      </c>
      <c r="P105" s="138">
        <f t="shared" si="33"/>
        <v>0</v>
      </c>
      <c r="Q105" s="138">
        <f t="shared" si="34"/>
        <v>0</v>
      </c>
      <c r="R105" s="139" t="str">
        <f t="shared" ca="1" si="36"/>
        <v/>
      </c>
      <c r="S105" s="139" t="str">
        <f t="shared" si="37"/>
        <v/>
      </c>
      <c r="T105" s="139" t="str">
        <f t="shared" si="38"/>
        <v xml:space="preserve"> </v>
      </c>
      <c r="U105" s="139" t="str">
        <f t="shared" si="39"/>
        <v/>
      </c>
      <c r="V105" s="138">
        <f t="shared" si="40"/>
        <v>0</v>
      </c>
      <c r="W105" s="138">
        <f t="shared" si="41"/>
        <v>0</v>
      </c>
      <c r="X105" s="138">
        <f t="shared" si="42"/>
        <v>0</v>
      </c>
    </row>
    <row r="106" spans="1:24" x14ac:dyDescent="0.2">
      <c r="A106" s="124">
        <v>105</v>
      </c>
      <c r="B106" s="124">
        <f>('invullen NAW'!D114)</f>
        <v>0</v>
      </c>
      <c r="C106" s="124">
        <f>('invullen NAW'!E114)</f>
        <v>0</v>
      </c>
      <c r="D106" s="125" t="str">
        <f>TRIM('invullen NAW'!B114)</f>
        <v/>
      </c>
      <c r="E106" s="125" t="str" cm="1">
        <f t="array" aca="1" ref="E106" ca="1">_xlfn.REDUCE(D106,'CF-Lijst'!$A$29:$A$40,_xlfn.LAMBDA(_xlpm.a,_xlpm.b,SUBSTITUTE(_xlpm.a,_xlpm.b,OFFSET(_xlpm.b,0,1))))</f>
        <v/>
      </c>
      <c r="F106" s="125" t="str">
        <f>TRIM('invullen NAW'!C114)</f>
        <v/>
      </c>
      <c r="G106" s="125" t="str">
        <f>PROPER('invullen NAW'!F114)</f>
        <v/>
      </c>
      <c r="H106" s="125" t="str">
        <f>PROPER('invullen NAW'!G114)</f>
        <v/>
      </c>
      <c r="I106" s="125" t="str">
        <f>TRIM(UPPER('invullen NAW'!H114))</f>
        <v/>
      </c>
      <c r="J106" s="48" t="str">
        <f t="shared" si="35"/>
        <v xml:space="preserve"> </v>
      </c>
      <c r="K106" s="125" t="str">
        <f>UPPER('invullen NAW'!I114)</f>
        <v/>
      </c>
      <c r="L106" s="125" t="str">
        <f>UPPER('invullen NAW'!J114)</f>
        <v/>
      </c>
      <c r="M106" s="124">
        <f>('invullen NAW'!K114)</f>
        <v>0</v>
      </c>
      <c r="N106" s="124">
        <f>('invullen NAW'!M114)</f>
        <v>0</v>
      </c>
      <c r="O106" s="126">
        <f>('invullen NAW'!N114)</f>
        <v>0</v>
      </c>
      <c r="P106" s="133">
        <f t="shared" si="33"/>
        <v>0</v>
      </c>
      <c r="Q106" s="133">
        <f t="shared" si="34"/>
        <v>0</v>
      </c>
      <c r="R106" s="35" t="str">
        <f t="shared" ca="1" si="36"/>
        <v/>
      </c>
      <c r="S106" s="35" t="str">
        <f t="shared" si="37"/>
        <v/>
      </c>
      <c r="T106" s="35" t="str">
        <f t="shared" si="38"/>
        <v xml:space="preserve"> </v>
      </c>
      <c r="U106" s="35" t="str">
        <f t="shared" si="39"/>
        <v/>
      </c>
      <c r="V106" s="46">
        <f t="shared" si="40"/>
        <v>0</v>
      </c>
      <c r="W106" s="46">
        <f t="shared" si="41"/>
        <v>0</v>
      </c>
      <c r="X106" s="46">
        <f t="shared" si="42"/>
        <v>0</v>
      </c>
    </row>
    <row r="107" spans="1:24" x14ac:dyDescent="0.2">
      <c r="A107" s="127">
        <v>106</v>
      </c>
      <c r="B107" s="127">
        <f>('invullen NAW'!D115)</f>
        <v>0</v>
      </c>
      <c r="C107" s="127">
        <f>('invullen NAW'!E115)</f>
        <v>0</v>
      </c>
      <c r="D107" s="128" t="str">
        <f>TRIM('invullen NAW'!B115)</f>
        <v/>
      </c>
      <c r="E107" s="128" t="str" cm="1">
        <f t="array" aca="1" ref="E107" ca="1">_xlfn.REDUCE(D107,'CF-Lijst'!$A$29:$A$40,_xlfn.LAMBDA(_xlpm.a,_xlpm.b,SUBSTITUTE(_xlpm.a,_xlpm.b,OFFSET(_xlpm.b,0,1))))</f>
        <v/>
      </c>
      <c r="F107" s="128" t="str">
        <f>TRIM('invullen NAW'!C115)</f>
        <v/>
      </c>
      <c r="G107" s="128" t="str">
        <f>PROPER('invullen NAW'!F115)</f>
        <v/>
      </c>
      <c r="H107" s="128" t="str">
        <f>PROPER('invullen NAW'!G115)</f>
        <v/>
      </c>
      <c r="I107" s="49" t="str">
        <f>TRIM(UPPER('invullen NAW'!H115))</f>
        <v/>
      </c>
      <c r="J107" s="128" t="str">
        <f t="shared" si="35"/>
        <v xml:space="preserve"> </v>
      </c>
      <c r="K107" s="49" t="str">
        <f>UPPER('invullen NAW'!I115)</f>
        <v/>
      </c>
      <c r="L107" s="128" t="str">
        <f>UPPER('invullen NAW'!J115)</f>
        <v/>
      </c>
      <c r="M107" s="127">
        <f>('invullen NAW'!K115)</f>
        <v>0</v>
      </c>
      <c r="N107" s="127">
        <f>('invullen NAW'!M115)</f>
        <v>0</v>
      </c>
      <c r="O107" s="129">
        <f>('invullen NAW'!N115)</f>
        <v>0</v>
      </c>
      <c r="P107" s="138">
        <f t="shared" si="33"/>
        <v>0</v>
      </c>
      <c r="Q107" s="138">
        <f t="shared" si="34"/>
        <v>0</v>
      </c>
      <c r="R107" s="139" t="str">
        <f t="shared" ca="1" si="36"/>
        <v/>
      </c>
      <c r="S107" s="139" t="str">
        <f t="shared" si="37"/>
        <v/>
      </c>
      <c r="T107" s="139" t="str">
        <f t="shared" si="38"/>
        <v xml:space="preserve"> </v>
      </c>
      <c r="U107" s="139" t="str">
        <f t="shared" si="39"/>
        <v/>
      </c>
      <c r="V107" s="138">
        <f t="shared" si="40"/>
        <v>0</v>
      </c>
      <c r="W107" s="138">
        <f t="shared" si="41"/>
        <v>0</v>
      </c>
      <c r="X107" s="138">
        <f t="shared" si="42"/>
        <v>0</v>
      </c>
    </row>
    <row r="108" spans="1:24" x14ac:dyDescent="0.2">
      <c r="A108" s="124">
        <v>107</v>
      </c>
      <c r="B108" s="124">
        <f>('invullen NAW'!D116)</f>
        <v>0</v>
      </c>
      <c r="C108" s="124">
        <f>('invullen NAW'!E116)</f>
        <v>0</v>
      </c>
      <c r="D108" s="125" t="str">
        <f>TRIM('invullen NAW'!B116)</f>
        <v/>
      </c>
      <c r="E108" s="125" t="str" cm="1">
        <f t="array" aca="1" ref="E108" ca="1">_xlfn.REDUCE(D108,'CF-Lijst'!$A$29:$A$40,_xlfn.LAMBDA(_xlpm.a,_xlpm.b,SUBSTITUTE(_xlpm.a,_xlpm.b,OFFSET(_xlpm.b,0,1))))</f>
        <v/>
      </c>
      <c r="F108" s="125" t="str">
        <f>TRIM('invullen NAW'!C116)</f>
        <v/>
      </c>
      <c r="G108" s="125" t="str">
        <f>PROPER('invullen NAW'!F116)</f>
        <v/>
      </c>
      <c r="H108" s="125" t="str">
        <f>PROPER('invullen NAW'!G116)</f>
        <v/>
      </c>
      <c r="I108" s="125" t="str">
        <f>TRIM(UPPER('invullen NAW'!H116))</f>
        <v/>
      </c>
      <c r="J108" s="48" t="str">
        <f t="shared" si="35"/>
        <v xml:space="preserve"> </v>
      </c>
      <c r="K108" s="125" t="str">
        <f>UPPER('invullen NAW'!I116)</f>
        <v/>
      </c>
      <c r="L108" s="125" t="str">
        <f>UPPER('invullen NAW'!J116)</f>
        <v/>
      </c>
      <c r="M108" s="124">
        <f>('invullen NAW'!K116)</f>
        <v>0</v>
      </c>
      <c r="N108" s="124">
        <f>('invullen NAW'!M116)</f>
        <v>0</v>
      </c>
      <c r="O108" s="126">
        <f>('invullen NAW'!N116)</f>
        <v>0</v>
      </c>
      <c r="P108" s="133">
        <f t="shared" si="33"/>
        <v>0</v>
      </c>
      <c r="Q108" s="133">
        <f t="shared" si="34"/>
        <v>0</v>
      </c>
      <c r="R108" s="35" t="str">
        <f t="shared" ca="1" si="36"/>
        <v/>
      </c>
      <c r="S108" s="35" t="str">
        <f t="shared" si="37"/>
        <v/>
      </c>
      <c r="T108" s="35" t="str">
        <f t="shared" si="38"/>
        <v xml:space="preserve"> </v>
      </c>
      <c r="U108" s="35" t="str">
        <f t="shared" si="39"/>
        <v/>
      </c>
      <c r="V108" s="46">
        <f t="shared" si="40"/>
        <v>0</v>
      </c>
      <c r="W108" s="46">
        <f t="shared" si="41"/>
        <v>0</v>
      </c>
      <c r="X108" s="46">
        <f t="shared" si="42"/>
        <v>0</v>
      </c>
    </row>
    <row r="109" spans="1:24" x14ac:dyDescent="0.2">
      <c r="A109" s="127">
        <v>108</v>
      </c>
      <c r="B109" s="127">
        <f>('invullen NAW'!D117)</f>
        <v>0</v>
      </c>
      <c r="C109" s="127">
        <f>('invullen NAW'!E117)</f>
        <v>0</v>
      </c>
      <c r="D109" s="128" t="str">
        <f>TRIM('invullen NAW'!B117)</f>
        <v/>
      </c>
      <c r="E109" s="128" t="str" cm="1">
        <f t="array" aca="1" ref="E109" ca="1">_xlfn.REDUCE(D109,'CF-Lijst'!$A$29:$A$40,_xlfn.LAMBDA(_xlpm.a,_xlpm.b,SUBSTITUTE(_xlpm.a,_xlpm.b,OFFSET(_xlpm.b,0,1))))</f>
        <v/>
      </c>
      <c r="F109" s="128" t="str">
        <f>TRIM('invullen NAW'!C117)</f>
        <v/>
      </c>
      <c r="G109" s="128" t="str">
        <f>PROPER('invullen NAW'!F117)</f>
        <v/>
      </c>
      <c r="H109" s="128" t="str">
        <f>PROPER('invullen NAW'!G117)</f>
        <v/>
      </c>
      <c r="I109" s="49" t="str">
        <f>TRIM(UPPER('invullen NAW'!H117))</f>
        <v/>
      </c>
      <c r="J109" s="128" t="str">
        <f t="shared" si="35"/>
        <v xml:space="preserve"> </v>
      </c>
      <c r="K109" s="49" t="str">
        <f>UPPER('invullen NAW'!I117)</f>
        <v/>
      </c>
      <c r="L109" s="128" t="str">
        <f>UPPER('invullen NAW'!J117)</f>
        <v/>
      </c>
      <c r="M109" s="127">
        <f>('invullen NAW'!K117)</f>
        <v>0</v>
      </c>
      <c r="N109" s="127">
        <f>('invullen NAW'!M117)</f>
        <v>0</v>
      </c>
      <c r="O109" s="129">
        <f>('invullen NAW'!N117)</f>
        <v>0</v>
      </c>
      <c r="P109" s="138">
        <f t="shared" si="33"/>
        <v>0</v>
      </c>
      <c r="Q109" s="138">
        <f t="shared" si="34"/>
        <v>0</v>
      </c>
      <c r="R109" s="139" t="str">
        <f t="shared" ca="1" si="36"/>
        <v/>
      </c>
      <c r="S109" s="139" t="str">
        <f t="shared" si="37"/>
        <v/>
      </c>
      <c r="T109" s="139" t="str">
        <f t="shared" si="38"/>
        <v xml:space="preserve"> </v>
      </c>
      <c r="U109" s="139" t="str">
        <f t="shared" si="39"/>
        <v/>
      </c>
      <c r="V109" s="138">
        <f t="shared" si="40"/>
        <v>0</v>
      </c>
      <c r="W109" s="138">
        <f t="shared" si="41"/>
        <v>0</v>
      </c>
      <c r="X109" s="138">
        <f t="shared" si="42"/>
        <v>0</v>
      </c>
    </row>
    <row r="110" spans="1:24" x14ac:dyDescent="0.2">
      <c r="A110" s="124">
        <v>109</v>
      </c>
      <c r="B110" s="124">
        <f>('invullen NAW'!D118)</f>
        <v>0</v>
      </c>
      <c r="C110" s="124">
        <f>('invullen NAW'!E118)</f>
        <v>0</v>
      </c>
      <c r="D110" s="125" t="str">
        <f>TRIM('invullen NAW'!B118)</f>
        <v/>
      </c>
      <c r="E110" s="125" t="str" cm="1">
        <f t="array" aca="1" ref="E110" ca="1">_xlfn.REDUCE(D110,'CF-Lijst'!$A$29:$A$40,_xlfn.LAMBDA(_xlpm.a,_xlpm.b,SUBSTITUTE(_xlpm.a,_xlpm.b,OFFSET(_xlpm.b,0,1))))</f>
        <v/>
      </c>
      <c r="F110" s="125" t="str">
        <f>TRIM('invullen NAW'!C118)</f>
        <v/>
      </c>
      <c r="G110" s="125" t="str">
        <f>PROPER('invullen NAW'!F118)</f>
        <v/>
      </c>
      <c r="H110" s="125" t="str">
        <f>PROPER('invullen NAW'!G118)</f>
        <v/>
      </c>
      <c r="I110" s="125" t="str">
        <f>TRIM(UPPER('invullen NAW'!H118))</f>
        <v/>
      </c>
      <c r="J110" s="48" t="str">
        <f t="shared" si="35"/>
        <v xml:space="preserve"> </v>
      </c>
      <c r="K110" s="125" t="str">
        <f>UPPER('invullen NAW'!I118)</f>
        <v/>
      </c>
      <c r="L110" s="125" t="str">
        <f>UPPER('invullen NAW'!J118)</f>
        <v/>
      </c>
      <c r="M110" s="124">
        <f>('invullen NAW'!K118)</f>
        <v>0</v>
      </c>
      <c r="N110" s="124">
        <f>('invullen NAW'!M118)</f>
        <v>0</v>
      </c>
      <c r="O110" s="126">
        <f>('invullen NAW'!N118)</f>
        <v>0</v>
      </c>
      <c r="P110" s="133">
        <f t="shared" si="33"/>
        <v>0</v>
      </c>
      <c r="Q110" s="133">
        <f t="shared" si="34"/>
        <v>0</v>
      </c>
      <c r="R110" s="35" t="str">
        <f t="shared" ca="1" si="36"/>
        <v/>
      </c>
      <c r="S110" s="35" t="str">
        <f t="shared" si="37"/>
        <v/>
      </c>
      <c r="T110" s="35" t="str">
        <f t="shared" si="38"/>
        <v xml:space="preserve"> </v>
      </c>
      <c r="U110" s="35" t="str">
        <f t="shared" si="39"/>
        <v/>
      </c>
      <c r="V110" s="46">
        <f t="shared" si="40"/>
        <v>0</v>
      </c>
      <c r="W110" s="46">
        <f t="shared" si="41"/>
        <v>0</v>
      </c>
      <c r="X110" s="46">
        <f t="shared" si="42"/>
        <v>0</v>
      </c>
    </row>
    <row r="111" spans="1:24" x14ac:dyDescent="0.2">
      <c r="A111" s="130">
        <v>110</v>
      </c>
      <c r="B111" s="130">
        <f>('invullen NAW'!D119)</f>
        <v>0</v>
      </c>
      <c r="C111" s="130">
        <f>('invullen NAW'!E119)</f>
        <v>0</v>
      </c>
      <c r="D111" s="131" t="str">
        <f>TRIM('invullen NAW'!B119)</f>
        <v/>
      </c>
      <c r="E111" s="131" t="str" cm="1">
        <f t="array" aca="1" ref="E111" ca="1">_xlfn.REDUCE(D111,'CF-Lijst'!$A$29:$A$40,_xlfn.LAMBDA(_xlpm.a,_xlpm.b,SUBSTITUTE(_xlpm.a,_xlpm.b,OFFSET(_xlpm.b,0,1))))</f>
        <v/>
      </c>
      <c r="F111" s="131" t="str">
        <f>TRIM('invullen NAW'!C119)</f>
        <v/>
      </c>
      <c r="G111" s="131" t="str">
        <f>PROPER('invullen NAW'!F119)</f>
        <v/>
      </c>
      <c r="H111" s="131" t="str">
        <f>PROPER('invullen NAW'!G119)</f>
        <v/>
      </c>
      <c r="I111" s="131" t="str">
        <f>TRIM(UPPER('invullen NAW'!H119))</f>
        <v/>
      </c>
      <c r="J111" s="43" t="str">
        <f t="shared" si="35"/>
        <v xml:space="preserve"> </v>
      </c>
      <c r="K111" s="131" t="str">
        <f>UPPER('invullen NAW'!I119)</f>
        <v/>
      </c>
      <c r="L111" s="131" t="str">
        <f>UPPER('invullen NAW'!J119)</f>
        <v/>
      </c>
      <c r="M111" s="130">
        <f>('invullen NAW'!K119)</f>
        <v>0</v>
      </c>
      <c r="N111" s="130">
        <f>('invullen NAW'!M119)</f>
        <v>0</v>
      </c>
      <c r="O111" s="132">
        <f>('invullen NAW'!N119)</f>
        <v>0</v>
      </c>
      <c r="P111" s="47">
        <f t="shared" si="33"/>
        <v>0</v>
      </c>
      <c r="Q111" s="47">
        <f t="shared" si="34"/>
        <v>0</v>
      </c>
      <c r="R111" s="44" t="str">
        <f t="shared" ca="1" si="36"/>
        <v/>
      </c>
      <c r="S111" s="44" t="str">
        <f t="shared" si="37"/>
        <v/>
      </c>
      <c r="T111" s="44" t="str">
        <f t="shared" si="38"/>
        <v xml:space="preserve"> </v>
      </c>
      <c r="U111" s="44" t="str">
        <f t="shared" si="39"/>
        <v/>
      </c>
      <c r="V111" s="47">
        <f t="shared" si="40"/>
        <v>0</v>
      </c>
      <c r="W111" s="47">
        <f t="shared" si="41"/>
        <v>0</v>
      </c>
      <c r="X111" s="47">
        <f t="shared" si="42"/>
        <v>0</v>
      </c>
    </row>
    <row r="112" spans="1:24" x14ac:dyDescent="0.2">
      <c r="A112" s="124">
        <v>111</v>
      </c>
      <c r="B112" s="124">
        <f>('invullen NAW'!D120)</f>
        <v>0</v>
      </c>
      <c r="C112" s="124">
        <f>('invullen NAW'!E120)</f>
        <v>0</v>
      </c>
      <c r="D112" s="125" t="str">
        <f>TRIM('invullen NAW'!B120)</f>
        <v/>
      </c>
      <c r="E112" s="125" t="str" cm="1">
        <f t="array" aca="1" ref="E112" ca="1">_xlfn.REDUCE(D112,'CF-Lijst'!$A$29:$A$40,_xlfn.LAMBDA(_xlpm.a,_xlpm.b,SUBSTITUTE(_xlpm.a,_xlpm.b,OFFSET(_xlpm.b,0,1))))</f>
        <v/>
      </c>
      <c r="F112" s="125" t="str">
        <f>TRIM('invullen NAW'!C120)</f>
        <v/>
      </c>
      <c r="G112" s="125" t="str">
        <f>PROPER('invullen NAW'!F120)</f>
        <v/>
      </c>
      <c r="H112" s="125" t="str">
        <f>PROPER('invullen NAW'!G120)</f>
        <v/>
      </c>
      <c r="I112" s="125" t="str">
        <f>TRIM(UPPER('invullen NAW'!H120))</f>
        <v/>
      </c>
      <c r="J112" s="48" t="str">
        <f t="shared" si="35"/>
        <v xml:space="preserve"> </v>
      </c>
      <c r="K112" s="125" t="str">
        <f>UPPER('invullen NAW'!I120)</f>
        <v/>
      </c>
      <c r="L112" s="125" t="str">
        <f>UPPER('invullen NAW'!J120)</f>
        <v/>
      </c>
      <c r="M112" s="124">
        <f>('invullen NAW'!K120)</f>
        <v>0</v>
      </c>
      <c r="N112" s="124">
        <f>('invullen NAW'!M120)</f>
        <v>0</v>
      </c>
      <c r="O112" s="126">
        <f>('invullen NAW'!N120)</f>
        <v>0</v>
      </c>
      <c r="P112" s="133">
        <f t="shared" si="33"/>
        <v>0</v>
      </c>
      <c r="Q112" s="133">
        <f t="shared" si="34"/>
        <v>0</v>
      </c>
      <c r="R112" s="35" t="str">
        <f t="shared" ca="1" si="36"/>
        <v/>
      </c>
      <c r="S112" s="35" t="str">
        <f t="shared" si="37"/>
        <v/>
      </c>
      <c r="T112" s="35" t="str">
        <f t="shared" si="38"/>
        <v xml:space="preserve"> </v>
      </c>
      <c r="U112" s="35" t="str">
        <f t="shared" si="39"/>
        <v/>
      </c>
      <c r="V112" s="46">
        <f t="shared" si="40"/>
        <v>0</v>
      </c>
      <c r="W112" s="46">
        <f t="shared" si="41"/>
        <v>0</v>
      </c>
      <c r="X112" s="46">
        <f t="shared" si="42"/>
        <v>0</v>
      </c>
    </row>
    <row r="113" spans="1:24" x14ac:dyDescent="0.2">
      <c r="A113" s="127">
        <v>112</v>
      </c>
      <c r="B113" s="127">
        <f>('invullen NAW'!D121)</f>
        <v>0</v>
      </c>
      <c r="C113" s="127">
        <f>('invullen NAW'!E121)</f>
        <v>0</v>
      </c>
      <c r="D113" s="128" t="str">
        <f>TRIM('invullen NAW'!B121)</f>
        <v/>
      </c>
      <c r="E113" s="128" t="str" cm="1">
        <f t="array" aca="1" ref="E113" ca="1">_xlfn.REDUCE(D113,'CF-Lijst'!$A$29:$A$40,_xlfn.LAMBDA(_xlpm.a,_xlpm.b,SUBSTITUTE(_xlpm.a,_xlpm.b,OFFSET(_xlpm.b,0,1))))</f>
        <v/>
      </c>
      <c r="F113" s="128" t="str">
        <f>TRIM('invullen NAW'!C121)</f>
        <v/>
      </c>
      <c r="G113" s="128" t="str">
        <f>PROPER('invullen NAW'!F121)</f>
        <v/>
      </c>
      <c r="H113" s="128" t="str">
        <f>PROPER('invullen NAW'!G121)</f>
        <v/>
      </c>
      <c r="I113" s="49" t="str">
        <f>TRIM(UPPER('invullen NAW'!H121))</f>
        <v/>
      </c>
      <c r="J113" s="128" t="str">
        <f t="shared" si="35"/>
        <v xml:space="preserve"> </v>
      </c>
      <c r="K113" s="49" t="str">
        <f>UPPER('invullen NAW'!I121)</f>
        <v/>
      </c>
      <c r="L113" s="128" t="str">
        <f>UPPER('invullen NAW'!J121)</f>
        <v/>
      </c>
      <c r="M113" s="127">
        <f>('invullen NAW'!K121)</f>
        <v>0</v>
      </c>
      <c r="N113" s="127">
        <f>('invullen NAW'!M121)</f>
        <v>0</v>
      </c>
      <c r="O113" s="129">
        <f>('invullen NAW'!N121)</f>
        <v>0</v>
      </c>
      <c r="P113" s="138">
        <f t="shared" si="33"/>
        <v>0</v>
      </c>
      <c r="Q113" s="138">
        <f t="shared" si="34"/>
        <v>0</v>
      </c>
      <c r="R113" s="139" t="str">
        <f t="shared" ca="1" si="36"/>
        <v/>
      </c>
      <c r="S113" s="139" t="str">
        <f t="shared" si="37"/>
        <v/>
      </c>
      <c r="T113" s="139" t="str">
        <f t="shared" si="38"/>
        <v xml:space="preserve"> </v>
      </c>
      <c r="U113" s="139" t="str">
        <f t="shared" si="39"/>
        <v/>
      </c>
      <c r="V113" s="138">
        <f t="shared" si="40"/>
        <v>0</v>
      </c>
      <c r="W113" s="138">
        <f t="shared" si="41"/>
        <v>0</v>
      </c>
      <c r="X113" s="138">
        <f t="shared" si="42"/>
        <v>0</v>
      </c>
    </row>
    <row r="114" spans="1:24" x14ac:dyDescent="0.2">
      <c r="A114" s="124">
        <v>113</v>
      </c>
      <c r="B114" s="124">
        <f>('invullen NAW'!D122)</f>
        <v>0</v>
      </c>
      <c r="C114" s="124">
        <f>('invullen NAW'!E122)</f>
        <v>0</v>
      </c>
      <c r="D114" s="125" t="str">
        <f>TRIM('invullen NAW'!B122)</f>
        <v/>
      </c>
      <c r="E114" s="125" t="str" cm="1">
        <f t="array" aca="1" ref="E114" ca="1">_xlfn.REDUCE(D114,'CF-Lijst'!$A$29:$A$40,_xlfn.LAMBDA(_xlpm.a,_xlpm.b,SUBSTITUTE(_xlpm.a,_xlpm.b,OFFSET(_xlpm.b,0,1))))</f>
        <v/>
      </c>
      <c r="F114" s="125" t="str">
        <f>TRIM('invullen NAW'!C122)</f>
        <v/>
      </c>
      <c r="G114" s="125" t="str">
        <f>PROPER('invullen NAW'!F122)</f>
        <v/>
      </c>
      <c r="H114" s="125" t="str">
        <f>PROPER('invullen NAW'!G122)</f>
        <v/>
      </c>
      <c r="I114" s="125" t="str">
        <f>TRIM(UPPER('invullen NAW'!H122))</f>
        <v/>
      </c>
      <c r="J114" s="48" t="str">
        <f t="shared" si="35"/>
        <v xml:space="preserve"> </v>
      </c>
      <c r="K114" s="125" t="str">
        <f>UPPER('invullen NAW'!I122)</f>
        <v/>
      </c>
      <c r="L114" s="125" t="str">
        <f>UPPER('invullen NAW'!J122)</f>
        <v/>
      </c>
      <c r="M114" s="124">
        <f>('invullen NAW'!K122)</f>
        <v>0</v>
      </c>
      <c r="N114" s="124">
        <f>('invullen NAW'!M122)</f>
        <v>0</v>
      </c>
      <c r="O114" s="126">
        <f>('invullen NAW'!N122)</f>
        <v>0</v>
      </c>
      <c r="P114" s="133">
        <f t="shared" si="33"/>
        <v>0</v>
      </c>
      <c r="Q114" s="133">
        <f t="shared" si="34"/>
        <v>0</v>
      </c>
      <c r="R114" s="35" t="str">
        <f t="shared" ca="1" si="36"/>
        <v/>
      </c>
      <c r="S114" s="35" t="str">
        <f t="shared" si="37"/>
        <v/>
      </c>
      <c r="T114" s="35" t="str">
        <f t="shared" si="38"/>
        <v xml:space="preserve"> </v>
      </c>
      <c r="U114" s="35" t="str">
        <f t="shared" si="39"/>
        <v/>
      </c>
      <c r="V114" s="46">
        <f t="shared" si="40"/>
        <v>0</v>
      </c>
      <c r="W114" s="46">
        <f t="shared" si="41"/>
        <v>0</v>
      </c>
      <c r="X114" s="46">
        <f t="shared" si="42"/>
        <v>0</v>
      </c>
    </row>
    <row r="115" spans="1:24" x14ac:dyDescent="0.2">
      <c r="A115" s="127">
        <v>114</v>
      </c>
      <c r="B115" s="127">
        <f>('invullen NAW'!D123)</f>
        <v>0</v>
      </c>
      <c r="C115" s="127">
        <f>('invullen NAW'!E123)</f>
        <v>0</v>
      </c>
      <c r="D115" s="128" t="str">
        <f>TRIM('invullen NAW'!B123)</f>
        <v/>
      </c>
      <c r="E115" s="128" t="str" cm="1">
        <f t="array" aca="1" ref="E115" ca="1">_xlfn.REDUCE(D115,'CF-Lijst'!$A$29:$A$40,_xlfn.LAMBDA(_xlpm.a,_xlpm.b,SUBSTITUTE(_xlpm.a,_xlpm.b,OFFSET(_xlpm.b,0,1))))</f>
        <v/>
      </c>
      <c r="F115" s="128" t="str">
        <f>TRIM('invullen NAW'!C123)</f>
        <v/>
      </c>
      <c r="G115" s="128" t="str">
        <f>PROPER('invullen NAW'!F123)</f>
        <v/>
      </c>
      <c r="H115" s="128" t="str">
        <f>PROPER('invullen NAW'!G123)</f>
        <v/>
      </c>
      <c r="I115" s="49" t="str">
        <f>TRIM(UPPER('invullen NAW'!H123))</f>
        <v/>
      </c>
      <c r="J115" s="128" t="str">
        <f t="shared" si="35"/>
        <v xml:space="preserve"> </v>
      </c>
      <c r="K115" s="49" t="str">
        <f>UPPER('invullen NAW'!I123)</f>
        <v/>
      </c>
      <c r="L115" s="128" t="str">
        <f>UPPER('invullen NAW'!J123)</f>
        <v/>
      </c>
      <c r="M115" s="127">
        <f>('invullen NAW'!K123)</f>
        <v>0</v>
      </c>
      <c r="N115" s="127">
        <f>('invullen NAW'!M123)</f>
        <v>0</v>
      </c>
      <c r="O115" s="129">
        <f>('invullen NAW'!N123)</f>
        <v>0</v>
      </c>
      <c r="P115" s="138">
        <f t="shared" si="33"/>
        <v>0</v>
      </c>
      <c r="Q115" s="138">
        <f t="shared" si="34"/>
        <v>0</v>
      </c>
      <c r="R115" s="139" t="str">
        <f t="shared" ca="1" si="36"/>
        <v/>
      </c>
      <c r="S115" s="139" t="str">
        <f t="shared" si="37"/>
        <v/>
      </c>
      <c r="T115" s="139" t="str">
        <f t="shared" si="38"/>
        <v xml:space="preserve"> </v>
      </c>
      <c r="U115" s="139" t="str">
        <f t="shared" si="39"/>
        <v/>
      </c>
      <c r="V115" s="138">
        <f t="shared" si="40"/>
        <v>0</v>
      </c>
      <c r="W115" s="138">
        <f t="shared" si="41"/>
        <v>0</v>
      </c>
      <c r="X115" s="138">
        <f t="shared" si="42"/>
        <v>0</v>
      </c>
    </row>
    <row r="116" spans="1:24" x14ac:dyDescent="0.2">
      <c r="A116" s="124">
        <v>115</v>
      </c>
      <c r="B116" s="124">
        <f>('invullen NAW'!D124)</f>
        <v>0</v>
      </c>
      <c r="C116" s="124">
        <f>('invullen NAW'!E124)</f>
        <v>0</v>
      </c>
      <c r="D116" s="125" t="str">
        <f>TRIM('invullen NAW'!B124)</f>
        <v/>
      </c>
      <c r="E116" s="125" t="str" cm="1">
        <f t="array" aca="1" ref="E116" ca="1">_xlfn.REDUCE(D116,'CF-Lijst'!$A$29:$A$40,_xlfn.LAMBDA(_xlpm.a,_xlpm.b,SUBSTITUTE(_xlpm.a,_xlpm.b,OFFSET(_xlpm.b,0,1))))</f>
        <v/>
      </c>
      <c r="F116" s="125" t="str">
        <f>TRIM('invullen NAW'!C124)</f>
        <v/>
      </c>
      <c r="G116" s="125" t="str">
        <f>PROPER('invullen NAW'!F124)</f>
        <v/>
      </c>
      <c r="H116" s="125" t="str">
        <f>PROPER('invullen NAW'!G124)</f>
        <v/>
      </c>
      <c r="I116" s="125" t="str">
        <f>TRIM(UPPER('invullen NAW'!H124))</f>
        <v/>
      </c>
      <c r="J116" s="48" t="str">
        <f t="shared" si="35"/>
        <v xml:space="preserve"> </v>
      </c>
      <c r="K116" s="125" t="str">
        <f>UPPER('invullen NAW'!I124)</f>
        <v/>
      </c>
      <c r="L116" s="125" t="str">
        <f>UPPER('invullen NAW'!J124)</f>
        <v/>
      </c>
      <c r="M116" s="124">
        <f>('invullen NAW'!K124)</f>
        <v>0</v>
      </c>
      <c r="N116" s="124">
        <f>('invullen NAW'!M124)</f>
        <v>0</v>
      </c>
      <c r="O116" s="126">
        <f>('invullen NAW'!N124)</f>
        <v>0</v>
      </c>
      <c r="P116" s="133">
        <f t="shared" si="33"/>
        <v>0</v>
      </c>
      <c r="Q116" s="133">
        <f t="shared" si="34"/>
        <v>0</v>
      </c>
      <c r="R116" s="35" t="str">
        <f t="shared" ca="1" si="36"/>
        <v/>
      </c>
      <c r="S116" s="35" t="str">
        <f t="shared" si="37"/>
        <v/>
      </c>
      <c r="T116" s="35" t="str">
        <f t="shared" si="38"/>
        <v xml:space="preserve"> </v>
      </c>
      <c r="U116" s="35" t="str">
        <f t="shared" si="39"/>
        <v/>
      </c>
      <c r="V116" s="46">
        <f t="shared" si="40"/>
        <v>0</v>
      </c>
      <c r="W116" s="46">
        <f t="shared" si="41"/>
        <v>0</v>
      </c>
      <c r="X116" s="46">
        <f t="shared" si="42"/>
        <v>0</v>
      </c>
    </row>
    <row r="117" spans="1:24" x14ac:dyDescent="0.2">
      <c r="A117" s="127">
        <v>116</v>
      </c>
      <c r="B117" s="127">
        <f>('invullen NAW'!D125)</f>
        <v>0</v>
      </c>
      <c r="C117" s="127">
        <f>('invullen NAW'!E125)</f>
        <v>0</v>
      </c>
      <c r="D117" s="128" t="str">
        <f>TRIM('invullen NAW'!B125)</f>
        <v/>
      </c>
      <c r="E117" s="128" t="str" cm="1">
        <f t="array" aca="1" ref="E117" ca="1">_xlfn.REDUCE(D117,'CF-Lijst'!$A$29:$A$40,_xlfn.LAMBDA(_xlpm.a,_xlpm.b,SUBSTITUTE(_xlpm.a,_xlpm.b,OFFSET(_xlpm.b,0,1))))</f>
        <v/>
      </c>
      <c r="F117" s="128" t="str">
        <f>TRIM('invullen NAW'!C125)</f>
        <v/>
      </c>
      <c r="G117" s="128" t="str">
        <f>PROPER('invullen NAW'!F125)</f>
        <v/>
      </c>
      <c r="H117" s="128" t="str">
        <f>PROPER('invullen NAW'!G125)</f>
        <v/>
      </c>
      <c r="I117" s="49" t="str">
        <f>TRIM(UPPER('invullen NAW'!H125))</f>
        <v/>
      </c>
      <c r="J117" s="128" t="str">
        <f t="shared" si="35"/>
        <v xml:space="preserve"> </v>
      </c>
      <c r="K117" s="49" t="str">
        <f>UPPER('invullen NAW'!I125)</f>
        <v/>
      </c>
      <c r="L117" s="128" t="str">
        <f>UPPER('invullen NAW'!J125)</f>
        <v/>
      </c>
      <c r="M117" s="127">
        <f>('invullen NAW'!K125)</f>
        <v>0</v>
      </c>
      <c r="N117" s="127">
        <f>('invullen NAW'!M125)</f>
        <v>0</v>
      </c>
      <c r="O117" s="129">
        <f>('invullen NAW'!N125)</f>
        <v>0</v>
      </c>
      <c r="P117" s="138">
        <f t="shared" si="33"/>
        <v>0</v>
      </c>
      <c r="Q117" s="138">
        <f t="shared" si="34"/>
        <v>0</v>
      </c>
      <c r="R117" s="139" t="str">
        <f t="shared" ca="1" si="36"/>
        <v/>
      </c>
      <c r="S117" s="139" t="str">
        <f t="shared" si="37"/>
        <v/>
      </c>
      <c r="T117" s="139" t="str">
        <f t="shared" si="38"/>
        <v xml:space="preserve"> </v>
      </c>
      <c r="U117" s="139" t="str">
        <f t="shared" si="39"/>
        <v/>
      </c>
      <c r="V117" s="138">
        <f t="shared" si="40"/>
        <v>0</v>
      </c>
      <c r="W117" s="138">
        <f t="shared" si="41"/>
        <v>0</v>
      </c>
      <c r="X117" s="138">
        <f t="shared" si="42"/>
        <v>0</v>
      </c>
    </row>
    <row r="118" spans="1:24" x14ac:dyDescent="0.2">
      <c r="A118" s="124">
        <v>117</v>
      </c>
      <c r="B118" s="124">
        <f>('invullen NAW'!D126)</f>
        <v>0</v>
      </c>
      <c r="C118" s="124">
        <f>('invullen NAW'!E126)</f>
        <v>0</v>
      </c>
      <c r="D118" s="125" t="str">
        <f>TRIM('invullen NAW'!B126)</f>
        <v/>
      </c>
      <c r="E118" s="125" t="str" cm="1">
        <f t="array" aca="1" ref="E118" ca="1">_xlfn.REDUCE(D118,'CF-Lijst'!$A$29:$A$40,_xlfn.LAMBDA(_xlpm.a,_xlpm.b,SUBSTITUTE(_xlpm.a,_xlpm.b,OFFSET(_xlpm.b,0,1))))</f>
        <v/>
      </c>
      <c r="F118" s="125" t="str">
        <f>TRIM('invullen NAW'!C126)</f>
        <v/>
      </c>
      <c r="G118" s="125" t="str">
        <f>PROPER('invullen NAW'!F126)</f>
        <v/>
      </c>
      <c r="H118" s="125" t="str">
        <f>PROPER('invullen NAW'!G126)</f>
        <v/>
      </c>
      <c r="I118" s="125" t="str">
        <f>TRIM(UPPER('invullen NAW'!H126))</f>
        <v/>
      </c>
      <c r="J118" s="48" t="str">
        <f t="shared" si="35"/>
        <v xml:space="preserve"> </v>
      </c>
      <c r="K118" s="125" t="str">
        <f>UPPER('invullen NAW'!I126)</f>
        <v/>
      </c>
      <c r="L118" s="125" t="str">
        <f>UPPER('invullen NAW'!J126)</f>
        <v/>
      </c>
      <c r="M118" s="124">
        <f>('invullen NAW'!K126)</f>
        <v>0</v>
      </c>
      <c r="N118" s="124">
        <f>('invullen NAW'!M126)</f>
        <v>0</v>
      </c>
      <c r="O118" s="126">
        <f>('invullen NAW'!N126)</f>
        <v>0</v>
      </c>
      <c r="P118" s="133">
        <f t="shared" si="33"/>
        <v>0</v>
      </c>
      <c r="Q118" s="133">
        <f t="shared" si="34"/>
        <v>0</v>
      </c>
      <c r="R118" s="35" t="str">
        <f t="shared" ca="1" si="36"/>
        <v/>
      </c>
      <c r="S118" s="35" t="str">
        <f t="shared" si="37"/>
        <v/>
      </c>
      <c r="T118" s="35" t="str">
        <f t="shared" si="38"/>
        <v xml:space="preserve"> </v>
      </c>
      <c r="U118" s="35" t="str">
        <f t="shared" si="39"/>
        <v/>
      </c>
      <c r="V118" s="46">
        <f t="shared" si="40"/>
        <v>0</v>
      </c>
      <c r="W118" s="46">
        <f t="shared" si="41"/>
        <v>0</v>
      </c>
      <c r="X118" s="46">
        <f t="shared" si="42"/>
        <v>0</v>
      </c>
    </row>
    <row r="119" spans="1:24" x14ac:dyDescent="0.2">
      <c r="A119" s="127">
        <v>118</v>
      </c>
      <c r="B119" s="127">
        <f>('invullen NAW'!D127)</f>
        <v>0</v>
      </c>
      <c r="C119" s="127">
        <f>('invullen NAW'!E127)</f>
        <v>0</v>
      </c>
      <c r="D119" s="128" t="str">
        <f>TRIM('invullen NAW'!B127)</f>
        <v/>
      </c>
      <c r="E119" s="128" t="str" cm="1">
        <f t="array" aca="1" ref="E119" ca="1">_xlfn.REDUCE(D119,'CF-Lijst'!$A$29:$A$40,_xlfn.LAMBDA(_xlpm.a,_xlpm.b,SUBSTITUTE(_xlpm.a,_xlpm.b,OFFSET(_xlpm.b,0,1))))</f>
        <v/>
      </c>
      <c r="F119" s="128" t="str">
        <f>TRIM('invullen NAW'!C127)</f>
        <v/>
      </c>
      <c r="G119" s="128" t="str">
        <f>PROPER('invullen NAW'!F127)</f>
        <v/>
      </c>
      <c r="H119" s="128" t="str">
        <f>PROPER('invullen NAW'!G127)</f>
        <v/>
      </c>
      <c r="I119" s="49" t="str">
        <f>TRIM(UPPER('invullen NAW'!H127))</f>
        <v/>
      </c>
      <c r="J119" s="128" t="str">
        <f t="shared" si="35"/>
        <v xml:space="preserve"> </v>
      </c>
      <c r="K119" s="49" t="str">
        <f>UPPER('invullen NAW'!I127)</f>
        <v/>
      </c>
      <c r="L119" s="128" t="str">
        <f>UPPER('invullen NAW'!J127)</f>
        <v/>
      </c>
      <c r="M119" s="127">
        <f>('invullen NAW'!K127)</f>
        <v>0</v>
      </c>
      <c r="N119" s="127">
        <f>('invullen NAW'!M127)</f>
        <v>0</v>
      </c>
      <c r="O119" s="129">
        <f>('invullen NAW'!N127)</f>
        <v>0</v>
      </c>
      <c r="P119" s="138">
        <f t="shared" si="33"/>
        <v>0</v>
      </c>
      <c r="Q119" s="138">
        <f t="shared" si="34"/>
        <v>0</v>
      </c>
      <c r="R119" s="139" t="str">
        <f t="shared" ca="1" si="36"/>
        <v/>
      </c>
      <c r="S119" s="139" t="str">
        <f t="shared" si="37"/>
        <v/>
      </c>
      <c r="T119" s="139" t="str">
        <f t="shared" si="38"/>
        <v xml:space="preserve"> </v>
      </c>
      <c r="U119" s="139" t="str">
        <f t="shared" si="39"/>
        <v/>
      </c>
      <c r="V119" s="138">
        <f t="shared" si="40"/>
        <v>0</v>
      </c>
      <c r="W119" s="138">
        <f t="shared" si="41"/>
        <v>0</v>
      </c>
      <c r="X119" s="138">
        <f t="shared" si="42"/>
        <v>0</v>
      </c>
    </row>
    <row r="120" spans="1:24" x14ac:dyDescent="0.2">
      <c r="A120" s="124">
        <v>119</v>
      </c>
      <c r="B120" s="124">
        <f>('invullen NAW'!D128)</f>
        <v>0</v>
      </c>
      <c r="C120" s="124">
        <f>('invullen NAW'!E128)</f>
        <v>0</v>
      </c>
      <c r="D120" s="125" t="str">
        <f>TRIM('invullen NAW'!B128)</f>
        <v/>
      </c>
      <c r="E120" s="125" t="str" cm="1">
        <f t="array" aca="1" ref="E120" ca="1">_xlfn.REDUCE(D120,'CF-Lijst'!$A$29:$A$40,_xlfn.LAMBDA(_xlpm.a,_xlpm.b,SUBSTITUTE(_xlpm.a,_xlpm.b,OFFSET(_xlpm.b,0,1))))</f>
        <v/>
      </c>
      <c r="F120" s="125" t="str">
        <f>TRIM('invullen NAW'!C128)</f>
        <v/>
      </c>
      <c r="G120" s="125" t="str">
        <f>PROPER('invullen NAW'!F128)</f>
        <v/>
      </c>
      <c r="H120" s="125" t="str">
        <f>PROPER('invullen NAW'!G128)</f>
        <v/>
      </c>
      <c r="I120" s="125" t="str">
        <f>TRIM(UPPER('invullen NAW'!H128))</f>
        <v/>
      </c>
      <c r="J120" s="48" t="str">
        <f t="shared" si="35"/>
        <v xml:space="preserve"> </v>
      </c>
      <c r="K120" s="125" t="str">
        <f>UPPER('invullen NAW'!I128)</f>
        <v/>
      </c>
      <c r="L120" s="125" t="str">
        <f>UPPER('invullen NAW'!J128)</f>
        <v/>
      </c>
      <c r="M120" s="124">
        <f>('invullen NAW'!K128)</f>
        <v>0</v>
      </c>
      <c r="N120" s="124">
        <f>('invullen NAW'!M128)</f>
        <v>0</v>
      </c>
      <c r="O120" s="126">
        <f>('invullen NAW'!N128)</f>
        <v>0</v>
      </c>
      <c r="P120" s="133">
        <f t="shared" si="33"/>
        <v>0</v>
      </c>
      <c r="Q120" s="133">
        <f t="shared" si="34"/>
        <v>0</v>
      </c>
      <c r="R120" s="35" t="str">
        <f t="shared" ca="1" si="36"/>
        <v/>
      </c>
      <c r="S120" s="35" t="str">
        <f t="shared" si="37"/>
        <v/>
      </c>
      <c r="T120" s="35" t="str">
        <f t="shared" si="38"/>
        <v xml:space="preserve"> </v>
      </c>
      <c r="U120" s="35" t="str">
        <f t="shared" si="39"/>
        <v/>
      </c>
      <c r="V120" s="46">
        <f t="shared" si="40"/>
        <v>0</v>
      </c>
      <c r="W120" s="46">
        <f t="shared" si="41"/>
        <v>0</v>
      </c>
      <c r="X120" s="46">
        <f t="shared" si="42"/>
        <v>0</v>
      </c>
    </row>
    <row r="121" spans="1:24" x14ac:dyDescent="0.2">
      <c r="A121" s="130">
        <v>120</v>
      </c>
      <c r="B121" s="130">
        <f>('invullen NAW'!D129)</f>
        <v>0</v>
      </c>
      <c r="C121" s="130">
        <f>('invullen NAW'!E129)</f>
        <v>0</v>
      </c>
      <c r="D121" s="131" t="str">
        <f>TRIM('invullen NAW'!B129)</f>
        <v/>
      </c>
      <c r="E121" s="131" t="str" cm="1">
        <f t="array" aca="1" ref="E121" ca="1">_xlfn.REDUCE(D121,'CF-Lijst'!$A$29:$A$40,_xlfn.LAMBDA(_xlpm.a,_xlpm.b,SUBSTITUTE(_xlpm.a,_xlpm.b,OFFSET(_xlpm.b,0,1))))</f>
        <v/>
      </c>
      <c r="F121" s="131" t="str">
        <f>TRIM('invullen NAW'!C129)</f>
        <v/>
      </c>
      <c r="G121" s="131" t="str">
        <f>PROPER('invullen NAW'!F129)</f>
        <v/>
      </c>
      <c r="H121" s="131" t="str">
        <f>PROPER('invullen NAW'!G129)</f>
        <v/>
      </c>
      <c r="I121" s="131" t="str">
        <f>TRIM(UPPER('invullen NAW'!H129))</f>
        <v/>
      </c>
      <c r="J121" s="43" t="str">
        <f t="shared" si="35"/>
        <v xml:space="preserve"> </v>
      </c>
      <c r="K121" s="131" t="str">
        <f>UPPER('invullen NAW'!I129)</f>
        <v/>
      </c>
      <c r="L121" s="131" t="str">
        <f>UPPER('invullen NAW'!J129)</f>
        <v/>
      </c>
      <c r="M121" s="130">
        <f>('invullen NAW'!K129)</f>
        <v>0</v>
      </c>
      <c r="N121" s="130">
        <f>('invullen NAW'!M129)</f>
        <v>0</v>
      </c>
      <c r="O121" s="132">
        <f>('invullen NAW'!N129)</f>
        <v>0</v>
      </c>
      <c r="P121" s="47">
        <f t="shared" si="33"/>
        <v>0</v>
      </c>
      <c r="Q121" s="47">
        <f t="shared" si="34"/>
        <v>0</v>
      </c>
      <c r="R121" s="44" t="str">
        <f t="shared" ca="1" si="36"/>
        <v/>
      </c>
      <c r="S121" s="44" t="str">
        <f t="shared" si="37"/>
        <v/>
      </c>
      <c r="T121" s="44" t="str">
        <f t="shared" si="38"/>
        <v xml:space="preserve"> </v>
      </c>
      <c r="U121" s="44" t="str">
        <f t="shared" si="39"/>
        <v/>
      </c>
      <c r="V121" s="47">
        <f t="shared" si="40"/>
        <v>0</v>
      </c>
      <c r="W121" s="47">
        <f t="shared" si="41"/>
        <v>0</v>
      </c>
      <c r="X121" s="47">
        <f t="shared" si="42"/>
        <v>0</v>
      </c>
    </row>
    <row r="122" spans="1:24" x14ac:dyDescent="0.2">
      <c r="A122" s="124">
        <v>121</v>
      </c>
      <c r="B122" s="124">
        <f>('invullen NAW'!D130)</f>
        <v>0</v>
      </c>
      <c r="C122" s="124">
        <f>('invullen NAW'!E130)</f>
        <v>0</v>
      </c>
      <c r="D122" s="125" t="str">
        <f>TRIM('invullen NAW'!B130)</f>
        <v/>
      </c>
      <c r="E122" s="125" t="str" cm="1">
        <f t="array" aca="1" ref="E122" ca="1">_xlfn.REDUCE(D122,'CF-Lijst'!$A$29:$A$40,_xlfn.LAMBDA(_xlpm.a,_xlpm.b,SUBSTITUTE(_xlpm.a,_xlpm.b,OFFSET(_xlpm.b,0,1))))</f>
        <v/>
      </c>
      <c r="F122" s="125" t="str">
        <f>TRIM('invullen NAW'!C130)</f>
        <v/>
      </c>
      <c r="G122" s="125" t="str">
        <f>PROPER('invullen NAW'!F130)</f>
        <v/>
      </c>
      <c r="H122" s="125" t="str">
        <f>PROPER('invullen NAW'!G130)</f>
        <v/>
      </c>
      <c r="I122" s="125" t="str">
        <f>TRIM(UPPER('invullen NAW'!H130))</f>
        <v/>
      </c>
      <c r="J122" s="48" t="str">
        <f t="shared" si="35"/>
        <v xml:space="preserve"> </v>
      </c>
      <c r="K122" s="125" t="str">
        <f>UPPER('invullen NAW'!I130)</f>
        <v/>
      </c>
      <c r="L122" s="125" t="str">
        <f>UPPER('invullen NAW'!J130)</f>
        <v/>
      </c>
      <c r="M122" s="124">
        <f>('invullen NAW'!K130)</f>
        <v>0</v>
      </c>
      <c r="N122" s="124">
        <f>('invullen NAW'!M130)</f>
        <v>0</v>
      </c>
      <c r="O122" s="126">
        <f>('invullen NAW'!N130)</f>
        <v>0</v>
      </c>
      <c r="P122" s="133">
        <f t="shared" si="33"/>
        <v>0</v>
      </c>
      <c r="Q122" s="133">
        <f t="shared" si="34"/>
        <v>0</v>
      </c>
      <c r="R122" s="35" t="str">
        <f t="shared" ca="1" si="36"/>
        <v/>
      </c>
      <c r="S122" s="35" t="str">
        <f t="shared" si="37"/>
        <v/>
      </c>
      <c r="T122" s="35" t="str">
        <f t="shared" si="38"/>
        <v xml:space="preserve"> </v>
      </c>
      <c r="U122" s="35" t="str">
        <f t="shared" si="39"/>
        <v/>
      </c>
      <c r="V122" s="46">
        <f t="shared" si="40"/>
        <v>0</v>
      </c>
      <c r="W122" s="46">
        <f t="shared" si="41"/>
        <v>0</v>
      </c>
      <c r="X122" s="46">
        <f t="shared" si="42"/>
        <v>0</v>
      </c>
    </row>
    <row r="123" spans="1:24" x14ac:dyDescent="0.2">
      <c r="A123" s="127">
        <v>122</v>
      </c>
      <c r="B123" s="127">
        <f>('invullen NAW'!D131)</f>
        <v>0</v>
      </c>
      <c r="C123" s="127">
        <f>('invullen NAW'!E131)</f>
        <v>0</v>
      </c>
      <c r="D123" s="128" t="str">
        <f>TRIM('invullen NAW'!B131)</f>
        <v/>
      </c>
      <c r="E123" s="128" t="str" cm="1">
        <f t="array" aca="1" ref="E123" ca="1">_xlfn.REDUCE(D123,'CF-Lijst'!$A$29:$A$40,_xlfn.LAMBDA(_xlpm.a,_xlpm.b,SUBSTITUTE(_xlpm.a,_xlpm.b,OFFSET(_xlpm.b,0,1))))</f>
        <v/>
      </c>
      <c r="F123" s="128" t="str">
        <f>TRIM('invullen NAW'!C131)</f>
        <v/>
      </c>
      <c r="G123" s="128" t="str">
        <f>PROPER('invullen NAW'!F131)</f>
        <v/>
      </c>
      <c r="H123" s="128" t="str">
        <f>PROPER('invullen NAW'!G131)</f>
        <v/>
      </c>
      <c r="I123" s="49" t="str">
        <f>TRIM(UPPER('invullen NAW'!H131))</f>
        <v/>
      </c>
      <c r="J123" s="128" t="str">
        <f t="shared" si="35"/>
        <v xml:space="preserve"> </v>
      </c>
      <c r="K123" s="49" t="str">
        <f>UPPER('invullen NAW'!I131)</f>
        <v/>
      </c>
      <c r="L123" s="128" t="str">
        <f>UPPER('invullen NAW'!J131)</f>
        <v/>
      </c>
      <c r="M123" s="127">
        <f>('invullen NAW'!K131)</f>
        <v>0</v>
      </c>
      <c r="N123" s="127">
        <f>('invullen NAW'!M131)</f>
        <v>0</v>
      </c>
      <c r="O123" s="129">
        <f>('invullen NAW'!N131)</f>
        <v>0</v>
      </c>
      <c r="P123" s="138">
        <f t="shared" si="33"/>
        <v>0</v>
      </c>
      <c r="Q123" s="138">
        <f t="shared" si="34"/>
        <v>0</v>
      </c>
      <c r="R123" s="139" t="str">
        <f t="shared" ca="1" si="36"/>
        <v/>
      </c>
      <c r="S123" s="139" t="str">
        <f t="shared" si="37"/>
        <v/>
      </c>
      <c r="T123" s="139" t="str">
        <f t="shared" si="38"/>
        <v xml:space="preserve"> </v>
      </c>
      <c r="U123" s="139" t="str">
        <f t="shared" si="39"/>
        <v/>
      </c>
      <c r="V123" s="138">
        <f t="shared" si="40"/>
        <v>0</v>
      </c>
      <c r="W123" s="138">
        <f t="shared" si="41"/>
        <v>0</v>
      </c>
      <c r="X123" s="138">
        <f t="shared" si="42"/>
        <v>0</v>
      </c>
    </row>
    <row r="124" spans="1:24" x14ac:dyDescent="0.2">
      <c r="A124" s="124">
        <v>123</v>
      </c>
      <c r="B124" s="124">
        <f>('invullen NAW'!D132)</f>
        <v>0</v>
      </c>
      <c r="C124" s="124">
        <f>('invullen NAW'!E132)</f>
        <v>0</v>
      </c>
      <c r="D124" s="125" t="str">
        <f>TRIM('invullen NAW'!B132)</f>
        <v/>
      </c>
      <c r="E124" s="125" t="str" cm="1">
        <f t="array" aca="1" ref="E124" ca="1">_xlfn.REDUCE(D124,'CF-Lijst'!$A$29:$A$40,_xlfn.LAMBDA(_xlpm.a,_xlpm.b,SUBSTITUTE(_xlpm.a,_xlpm.b,OFFSET(_xlpm.b,0,1))))</f>
        <v/>
      </c>
      <c r="F124" s="125" t="str">
        <f>TRIM('invullen NAW'!C132)</f>
        <v/>
      </c>
      <c r="G124" s="125" t="str">
        <f>PROPER('invullen NAW'!F132)</f>
        <v/>
      </c>
      <c r="H124" s="125" t="str">
        <f>PROPER('invullen NAW'!G132)</f>
        <v/>
      </c>
      <c r="I124" s="125" t="str">
        <f>TRIM(UPPER('invullen NAW'!H132))</f>
        <v/>
      </c>
      <c r="J124" s="48" t="str">
        <f t="shared" si="35"/>
        <v xml:space="preserve"> </v>
      </c>
      <c r="K124" s="125" t="str">
        <f>UPPER('invullen NAW'!I132)</f>
        <v/>
      </c>
      <c r="L124" s="125" t="str">
        <f>UPPER('invullen NAW'!J132)</f>
        <v/>
      </c>
      <c r="M124" s="124">
        <f>('invullen NAW'!K132)</f>
        <v>0</v>
      </c>
      <c r="N124" s="124">
        <f>('invullen NAW'!M132)</f>
        <v>0</v>
      </c>
      <c r="O124" s="126">
        <f>('invullen NAW'!N132)</f>
        <v>0</v>
      </c>
      <c r="P124" s="133">
        <f t="shared" si="33"/>
        <v>0</v>
      </c>
      <c r="Q124" s="133">
        <f t="shared" si="34"/>
        <v>0</v>
      </c>
      <c r="R124" s="35" t="str">
        <f t="shared" ca="1" si="36"/>
        <v/>
      </c>
      <c r="S124" s="35" t="str">
        <f t="shared" si="37"/>
        <v/>
      </c>
      <c r="T124" s="35" t="str">
        <f t="shared" si="38"/>
        <v xml:space="preserve"> </v>
      </c>
      <c r="U124" s="35" t="str">
        <f t="shared" si="39"/>
        <v/>
      </c>
      <c r="V124" s="46">
        <f t="shared" si="40"/>
        <v>0</v>
      </c>
      <c r="W124" s="46">
        <f t="shared" si="41"/>
        <v>0</v>
      </c>
      <c r="X124" s="46">
        <f t="shared" si="42"/>
        <v>0</v>
      </c>
    </row>
    <row r="125" spans="1:24" x14ac:dyDescent="0.2">
      <c r="A125" s="127">
        <v>124</v>
      </c>
      <c r="B125" s="127">
        <f>('invullen NAW'!D133)</f>
        <v>0</v>
      </c>
      <c r="C125" s="127">
        <f>('invullen NAW'!E133)</f>
        <v>0</v>
      </c>
      <c r="D125" s="128" t="str">
        <f>TRIM('invullen NAW'!B133)</f>
        <v/>
      </c>
      <c r="E125" s="128" t="str" cm="1">
        <f t="array" aca="1" ref="E125" ca="1">_xlfn.REDUCE(D125,'CF-Lijst'!$A$29:$A$40,_xlfn.LAMBDA(_xlpm.a,_xlpm.b,SUBSTITUTE(_xlpm.a,_xlpm.b,OFFSET(_xlpm.b,0,1))))</f>
        <v/>
      </c>
      <c r="F125" s="128" t="str">
        <f>TRIM('invullen NAW'!C133)</f>
        <v/>
      </c>
      <c r="G125" s="128" t="str">
        <f>PROPER('invullen NAW'!F133)</f>
        <v/>
      </c>
      <c r="H125" s="128" t="str">
        <f>PROPER('invullen NAW'!G133)</f>
        <v/>
      </c>
      <c r="I125" s="49" t="str">
        <f>TRIM(UPPER('invullen NAW'!H133))</f>
        <v/>
      </c>
      <c r="J125" s="128" t="str">
        <f t="shared" si="35"/>
        <v xml:space="preserve"> </v>
      </c>
      <c r="K125" s="49" t="str">
        <f>UPPER('invullen NAW'!I133)</f>
        <v/>
      </c>
      <c r="L125" s="128" t="str">
        <f>UPPER('invullen NAW'!J133)</f>
        <v/>
      </c>
      <c r="M125" s="127">
        <f>('invullen NAW'!K133)</f>
        <v>0</v>
      </c>
      <c r="N125" s="127">
        <f>('invullen NAW'!M133)</f>
        <v>0</v>
      </c>
      <c r="O125" s="129">
        <f>('invullen NAW'!N133)</f>
        <v>0</v>
      </c>
      <c r="P125" s="138">
        <f t="shared" si="33"/>
        <v>0</v>
      </c>
      <c r="Q125" s="138">
        <f t="shared" si="34"/>
        <v>0</v>
      </c>
      <c r="R125" s="139" t="str">
        <f t="shared" ca="1" si="36"/>
        <v/>
      </c>
      <c r="S125" s="139" t="str">
        <f t="shared" si="37"/>
        <v/>
      </c>
      <c r="T125" s="139" t="str">
        <f t="shared" si="38"/>
        <v xml:space="preserve"> </v>
      </c>
      <c r="U125" s="139" t="str">
        <f t="shared" si="39"/>
        <v/>
      </c>
      <c r="V125" s="138">
        <f t="shared" si="40"/>
        <v>0</v>
      </c>
      <c r="W125" s="138">
        <f t="shared" si="41"/>
        <v>0</v>
      </c>
      <c r="X125" s="138">
        <f t="shared" si="42"/>
        <v>0</v>
      </c>
    </row>
    <row r="126" spans="1:24" x14ac:dyDescent="0.2">
      <c r="A126" s="124">
        <v>125</v>
      </c>
      <c r="B126" s="124">
        <f>('invullen NAW'!D134)</f>
        <v>0</v>
      </c>
      <c r="C126" s="124">
        <f>('invullen NAW'!E134)</f>
        <v>0</v>
      </c>
      <c r="D126" s="125" t="str">
        <f>TRIM('invullen NAW'!B134)</f>
        <v/>
      </c>
      <c r="E126" s="125" t="str" cm="1">
        <f t="array" aca="1" ref="E126" ca="1">_xlfn.REDUCE(D126,'CF-Lijst'!$A$29:$A$40,_xlfn.LAMBDA(_xlpm.a,_xlpm.b,SUBSTITUTE(_xlpm.a,_xlpm.b,OFFSET(_xlpm.b,0,1))))</f>
        <v/>
      </c>
      <c r="F126" s="125" t="str">
        <f>TRIM('invullen NAW'!C134)</f>
        <v/>
      </c>
      <c r="G126" s="125" t="str">
        <f>PROPER('invullen NAW'!F134)</f>
        <v/>
      </c>
      <c r="H126" s="125" t="str">
        <f>PROPER('invullen NAW'!G134)</f>
        <v/>
      </c>
      <c r="I126" s="125" t="str">
        <f>TRIM(UPPER('invullen NAW'!H134))</f>
        <v/>
      </c>
      <c r="J126" s="48" t="str">
        <f t="shared" si="35"/>
        <v xml:space="preserve"> </v>
      </c>
      <c r="K126" s="125" t="str">
        <f>UPPER('invullen NAW'!I134)</f>
        <v/>
      </c>
      <c r="L126" s="125" t="str">
        <f>UPPER('invullen NAW'!J134)</f>
        <v/>
      </c>
      <c r="M126" s="124">
        <f>('invullen NAW'!K134)</f>
        <v>0</v>
      </c>
      <c r="N126" s="124">
        <f>('invullen NAW'!M134)</f>
        <v>0</v>
      </c>
      <c r="O126" s="126">
        <f>('invullen NAW'!N134)</f>
        <v>0</v>
      </c>
      <c r="P126" s="133">
        <f t="shared" si="33"/>
        <v>0</v>
      </c>
      <c r="Q126" s="133">
        <f t="shared" si="34"/>
        <v>0</v>
      </c>
      <c r="R126" s="35" t="str">
        <f t="shared" ca="1" si="36"/>
        <v/>
      </c>
      <c r="S126" s="35" t="str">
        <f t="shared" si="37"/>
        <v/>
      </c>
      <c r="T126" s="35" t="str">
        <f t="shared" si="38"/>
        <v xml:space="preserve"> </v>
      </c>
      <c r="U126" s="35" t="str">
        <f t="shared" si="39"/>
        <v/>
      </c>
      <c r="V126" s="46">
        <f t="shared" si="40"/>
        <v>0</v>
      </c>
      <c r="W126" s="46">
        <f t="shared" si="41"/>
        <v>0</v>
      </c>
      <c r="X126" s="46">
        <f t="shared" si="42"/>
        <v>0</v>
      </c>
    </row>
    <row r="127" spans="1:24" x14ac:dyDescent="0.2">
      <c r="A127" s="127">
        <v>126</v>
      </c>
      <c r="B127" s="127">
        <f>('invullen NAW'!D135)</f>
        <v>0</v>
      </c>
      <c r="C127" s="127">
        <f>('invullen NAW'!E135)</f>
        <v>0</v>
      </c>
      <c r="D127" s="128" t="str">
        <f>TRIM('invullen NAW'!B135)</f>
        <v/>
      </c>
      <c r="E127" s="128" t="str" cm="1">
        <f t="array" aca="1" ref="E127" ca="1">_xlfn.REDUCE(D127,'CF-Lijst'!$A$29:$A$40,_xlfn.LAMBDA(_xlpm.a,_xlpm.b,SUBSTITUTE(_xlpm.a,_xlpm.b,OFFSET(_xlpm.b,0,1))))</f>
        <v/>
      </c>
      <c r="F127" s="128" t="str">
        <f>TRIM('invullen NAW'!C135)</f>
        <v/>
      </c>
      <c r="G127" s="128" t="str">
        <f>PROPER('invullen NAW'!F135)</f>
        <v/>
      </c>
      <c r="H127" s="128" t="str">
        <f>PROPER('invullen NAW'!G135)</f>
        <v/>
      </c>
      <c r="I127" s="49" t="str">
        <f>TRIM(UPPER('invullen NAW'!H135))</f>
        <v/>
      </c>
      <c r="J127" s="128" t="str">
        <f t="shared" si="35"/>
        <v xml:space="preserve"> </v>
      </c>
      <c r="K127" s="49" t="str">
        <f>UPPER('invullen NAW'!I135)</f>
        <v/>
      </c>
      <c r="L127" s="128" t="str">
        <f>UPPER('invullen NAW'!J135)</f>
        <v/>
      </c>
      <c r="M127" s="127">
        <f>('invullen NAW'!K135)</f>
        <v>0</v>
      </c>
      <c r="N127" s="127">
        <f>('invullen NAW'!M135)</f>
        <v>0</v>
      </c>
      <c r="O127" s="129">
        <f>('invullen NAW'!N135)</f>
        <v>0</v>
      </c>
      <c r="P127" s="138">
        <f t="shared" si="33"/>
        <v>0</v>
      </c>
      <c r="Q127" s="138">
        <f t="shared" si="34"/>
        <v>0</v>
      </c>
      <c r="R127" s="139" t="str">
        <f t="shared" ca="1" si="36"/>
        <v/>
      </c>
      <c r="S127" s="139" t="str">
        <f t="shared" si="37"/>
        <v/>
      </c>
      <c r="T127" s="139" t="str">
        <f t="shared" si="38"/>
        <v xml:space="preserve"> </v>
      </c>
      <c r="U127" s="139" t="str">
        <f t="shared" si="39"/>
        <v/>
      </c>
      <c r="V127" s="138">
        <f t="shared" si="40"/>
        <v>0</v>
      </c>
      <c r="W127" s="138">
        <f t="shared" si="41"/>
        <v>0</v>
      </c>
      <c r="X127" s="138">
        <f t="shared" si="42"/>
        <v>0</v>
      </c>
    </row>
    <row r="128" spans="1:24" x14ac:dyDescent="0.2">
      <c r="A128" s="124">
        <v>127</v>
      </c>
      <c r="B128" s="124">
        <f>('invullen NAW'!D136)</f>
        <v>0</v>
      </c>
      <c r="C128" s="124">
        <f>('invullen NAW'!E136)</f>
        <v>0</v>
      </c>
      <c r="D128" s="125" t="str">
        <f>TRIM('invullen NAW'!B136)</f>
        <v/>
      </c>
      <c r="E128" s="125" t="str" cm="1">
        <f t="array" aca="1" ref="E128" ca="1">_xlfn.REDUCE(D128,'CF-Lijst'!$A$29:$A$40,_xlfn.LAMBDA(_xlpm.a,_xlpm.b,SUBSTITUTE(_xlpm.a,_xlpm.b,OFFSET(_xlpm.b,0,1))))</f>
        <v/>
      </c>
      <c r="F128" s="125" t="str">
        <f>TRIM('invullen NAW'!C136)</f>
        <v/>
      </c>
      <c r="G128" s="125" t="str">
        <f>PROPER('invullen NAW'!F136)</f>
        <v/>
      </c>
      <c r="H128" s="125" t="str">
        <f>PROPER('invullen NAW'!G136)</f>
        <v/>
      </c>
      <c r="I128" s="125" t="str">
        <f>TRIM(UPPER('invullen NAW'!H136))</f>
        <v/>
      </c>
      <c r="J128" s="48" t="str">
        <f t="shared" si="35"/>
        <v xml:space="preserve"> </v>
      </c>
      <c r="K128" s="125" t="str">
        <f>UPPER('invullen NAW'!I136)</f>
        <v/>
      </c>
      <c r="L128" s="125" t="str">
        <f>UPPER('invullen NAW'!J136)</f>
        <v/>
      </c>
      <c r="M128" s="124">
        <f>('invullen NAW'!K136)</f>
        <v>0</v>
      </c>
      <c r="N128" s="124">
        <f>('invullen NAW'!M136)</f>
        <v>0</v>
      </c>
      <c r="O128" s="126">
        <f>('invullen NAW'!N136)</f>
        <v>0</v>
      </c>
      <c r="P128" s="133">
        <f t="shared" si="33"/>
        <v>0</v>
      </c>
      <c r="Q128" s="133">
        <f t="shared" si="34"/>
        <v>0</v>
      </c>
      <c r="R128" s="35" t="str">
        <f t="shared" ca="1" si="36"/>
        <v/>
      </c>
      <c r="S128" s="35" t="str">
        <f t="shared" si="37"/>
        <v/>
      </c>
      <c r="T128" s="35" t="str">
        <f t="shared" si="38"/>
        <v xml:space="preserve"> </v>
      </c>
      <c r="U128" s="35" t="str">
        <f t="shared" si="39"/>
        <v/>
      </c>
      <c r="V128" s="46">
        <f t="shared" si="40"/>
        <v>0</v>
      </c>
      <c r="W128" s="46">
        <f t="shared" si="41"/>
        <v>0</v>
      </c>
      <c r="X128" s="46">
        <f t="shared" si="42"/>
        <v>0</v>
      </c>
    </row>
    <row r="129" spans="1:24" x14ac:dyDescent="0.2">
      <c r="A129" s="127">
        <v>128</v>
      </c>
      <c r="B129" s="127">
        <f>('invullen NAW'!D137)</f>
        <v>0</v>
      </c>
      <c r="C129" s="127">
        <f>('invullen NAW'!E137)</f>
        <v>0</v>
      </c>
      <c r="D129" s="128" t="str">
        <f>TRIM('invullen NAW'!B137)</f>
        <v/>
      </c>
      <c r="E129" s="128" t="str" cm="1">
        <f t="array" aca="1" ref="E129" ca="1">_xlfn.REDUCE(D129,'CF-Lijst'!$A$29:$A$40,_xlfn.LAMBDA(_xlpm.a,_xlpm.b,SUBSTITUTE(_xlpm.a,_xlpm.b,OFFSET(_xlpm.b,0,1))))</f>
        <v/>
      </c>
      <c r="F129" s="128" t="str">
        <f>TRIM('invullen NAW'!C137)</f>
        <v/>
      </c>
      <c r="G129" s="128" t="str">
        <f>PROPER('invullen NAW'!F137)</f>
        <v/>
      </c>
      <c r="H129" s="128" t="str">
        <f>PROPER('invullen NAW'!G137)</f>
        <v/>
      </c>
      <c r="I129" s="49" t="str">
        <f>TRIM(UPPER('invullen NAW'!H137))</f>
        <v/>
      </c>
      <c r="J129" s="128" t="str">
        <f t="shared" si="35"/>
        <v xml:space="preserve"> </v>
      </c>
      <c r="K129" s="49" t="str">
        <f>UPPER('invullen NAW'!I137)</f>
        <v/>
      </c>
      <c r="L129" s="128" t="str">
        <f>UPPER('invullen NAW'!J137)</f>
        <v/>
      </c>
      <c r="M129" s="127">
        <f>('invullen NAW'!K137)</f>
        <v>0</v>
      </c>
      <c r="N129" s="127">
        <f>('invullen NAW'!M137)</f>
        <v>0</v>
      </c>
      <c r="O129" s="129">
        <f>('invullen NAW'!N137)</f>
        <v>0</v>
      </c>
      <c r="P129" s="138">
        <f t="shared" si="33"/>
        <v>0</v>
      </c>
      <c r="Q129" s="138">
        <f t="shared" si="34"/>
        <v>0</v>
      </c>
      <c r="R129" s="139" t="str">
        <f t="shared" ca="1" si="36"/>
        <v/>
      </c>
      <c r="S129" s="139" t="str">
        <f t="shared" si="37"/>
        <v/>
      </c>
      <c r="T129" s="139" t="str">
        <f t="shared" si="38"/>
        <v xml:space="preserve"> </v>
      </c>
      <c r="U129" s="139" t="str">
        <f t="shared" si="39"/>
        <v/>
      </c>
      <c r="V129" s="138">
        <f t="shared" si="40"/>
        <v>0</v>
      </c>
      <c r="W129" s="138">
        <f t="shared" si="41"/>
        <v>0</v>
      </c>
      <c r="X129" s="138">
        <f t="shared" si="42"/>
        <v>0</v>
      </c>
    </row>
    <row r="130" spans="1:24" x14ac:dyDescent="0.2">
      <c r="A130" s="124">
        <v>129</v>
      </c>
      <c r="B130" s="124">
        <f>('invullen NAW'!D138)</f>
        <v>0</v>
      </c>
      <c r="C130" s="124">
        <f>('invullen NAW'!E138)</f>
        <v>0</v>
      </c>
      <c r="D130" s="125" t="str">
        <f>TRIM('invullen NAW'!B138)</f>
        <v/>
      </c>
      <c r="E130" s="125" t="str" cm="1">
        <f t="array" aca="1" ref="E130" ca="1">_xlfn.REDUCE(D130,'CF-Lijst'!$A$29:$A$40,_xlfn.LAMBDA(_xlpm.a,_xlpm.b,SUBSTITUTE(_xlpm.a,_xlpm.b,OFFSET(_xlpm.b,0,1))))</f>
        <v/>
      </c>
      <c r="F130" s="125" t="str">
        <f>TRIM('invullen NAW'!C138)</f>
        <v/>
      </c>
      <c r="G130" s="125" t="str">
        <f>PROPER('invullen NAW'!F138)</f>
        <v/>
      </c>
      <c r="H130" s="125" t="str">
        <f>PROPER('invullen NAW'!G138)</f>
        <v/>
      </c>
      <c r="I130" s="125" t="str">
        <f>TRIM(UPPER('invullen NAW'!H138))</f>
        <v/>
      </c>
      <c r="J130" s="48" t="str">
        <f t="shared" si="35"/>
        <v xml:space="preserve"> </v>
      </c>
      <c r="K130" s="125" t="str">
        <f>UPPER('invullen NAW'!I138)</f>
        <v/>
      </c>
      <c r="L130" s="125" t="str">
        <f>UPPER('invullen NAW'!J138)</f>
        <v/>
      </c>
      <c r="M130" s="124">
        <f>('invullen NAW'!K138)</f>
        <v>0</v>
      </c>
      <c r="N130" s="124">
        <f>('invullen NAW'!M138)</f>
        <v>0</v>
      </c>
      <c r="O130" s="126">
        <f>('invullen NAW'!N138)</f>
        <v>0</v>
      </c>
      <c r="P130" s="133">
        <f t="shared" si="33"/>
        <v>0</v>
      </c>
      <c r="Q130" s="133">
        <f t="shared" si="34"/>
        <v>0</v>
      </c>
      <c r="R130" s="35" t="str">
        <f t="shared" ca="1" si="36"/>
        <v/>
      </c>
      <c r="S130" s="35" t="str">
        <f t="shared" si="37"/>
        <v/>
      </c>
      <c r="T130" s="35" t="str">
        <f t="shared" si="38"/>
        <v xml:space="preserve"> </v>
      </c>
      <c r="U130" s="35" t="str">
        <f t="shared" si="39"/>
        <v/>
      </c>
      <c r="V130" s="46">
        <f t="shared" si="40"/>
        <v>0</v>
      </c>
      <c r="W130" s="46">
        <f t="shared" si="41"/>
        <v>0</v>
      </c>
      <c r="X130" s="46">
        <f t="shared" si="42"/>
        <v>0</v>
      </c>
    </row>
    <row r="131" spans="1:24" x14ac:dyDescent="0.2">
      <c r="A131" s="130">
        <v>130</v>
      </c>
      <c r="B131" s="130">
        <f>('invullen NAW'!D139)</f>
        <v>0</v>
      </c>
      <c r="C131" s="130">
        <f>('invullen NAW'!E139)</f>
        <v>0</v>
      </c>
      <c r="D131" s="131" t="str">
        <f>TRIM('invullen NAW'!B139)</f>
        <v/>
      </c>
      <c r="E131" s="131" t="str" cm="1">
        <f t="array" aca="1" ref="E131" ca="1">_xlfn.REDUCE(D131,'CF-Lijst'!$A$29:$A$40,_xlfn.LAMBDA(_xlpm.a,_xlpm.b,SUBSTITUTE(_xlpm.a,_xlpm.b,OFFSET(_xlpm.b,0,1))))</f>
        <v/>
      </c>
      <c r="F131" s="131" t="str">
        <f>TRIM('invullen NAW'!C139)</f>
        <v/>
      </c>
      <c r="G131" s="131" t="str">
        <f>PROPER('invullen NAW'!F139)</f>
        <v/>
      </c>
      <c r="H131" s="131" t="str">
        <f>PROPER('invullen NAW'!G139)</f>
        <v/>
      </c>
      <c r="I131" s="131" t="str">
        <f>TRIM(UPPER('invullen NAW'!H139))</f>
        <v/>
      </c>
      <c r="J131" s="43" t="str">
        <f t="shared" si="35"/>
        <v xml:space="preserve"> </v>
      </c>
      <c r="K131" s="131" t="str">
        <f>UPPER('invullen NAW'!I139)</f>
        <v/>
      </c>
      <c r="L131" s="131" t="str">
        <f>UPPER('invullen NAW'!J139)</f>
        <v/>
      </c>
      <c r="M131" s="130">
        <f>('invullen NAW'!K139)</f>
        <v>0</v>
      </c>
      <c r="N131" s="130">
        <f>('invullen NAW'!M139)</f>
        <v>0</v>
      </c>
      <c r="O131" s="132">
        <f>('invullen NAW'!N139)</f>
        <v>0</v>
      </c>
      <c r="P131" s="47">
        <f t="shared" si="33"/>
        <v>0</v>
      </c>
      <c r="Q131" s="47">
        <f t="shared" si="34"/>
        <v>0</v>
      </c>
      <c r="R131" s="44" t="str">
        <f t="shared" ca="1" si="36"/>
        <v/>
      </c>
      <c r="S131" s="44" t="str">
        <f t="shared" si="37"/>
        <v/>
      </c>
      <c r="T131" s="44" t="str">
        <f t="shared" si="38"/>
        <v xml:space="preserve"> </v>
      </c>
      <c r="U131" s="44" t="str">
        <f t="shared" si="39"/>
        <v/>
      </c>
      <c r="V131" s="47">
        <f t="shared" si="40"/>
        <v>0</v>
      </c>
      <c r="W131" s="47">
        <f t="shared" si="41"/>
        <v>0</v>
      </c>
      <c r="X131" s="47">
        <f t="shared" si="42"/>
        <v>0</v>
      </c>
    </row>
    <row r="132" spans="1:24" x14ac:dyDescent="0.2">
      <c r="A132" s="124">
        <v>131</v>
      </c>
      <c r="B132" s="124">
        <f>('invullen NAW'!D140)</f>
        <v>0</v>
      </c>
      <c r="C132" s="124">
        <f>('invullen NAW'!E140)</f>
        <v>0</v>
      </c>
      <c r="D132" s="125" t="str">
        <f>TRIM('invullen NAW'!B140)</f>
        <v/>
      </c>
      <c r="E132" s="125" t="str" cm="1">
        <f t="array" aca="1" ref="E132" ca="1">_xlfn.REDUCE(D132,'CF-Lijst'!$A$29:$A$40,_xlfn.LAMBDA(_xlpm.a,_xlpm.b,SUBSTITUTE(_xlpm.a,_xlpm.b,OFFSET(_xlpm.b,0,1))))</f>
        <v/>
      </c>
      <c r="F132" s="125" t="str">
        <f>TRIM('invullen NAW'!C140)</f>
        <v/>
      </c>
      <c r="G132" s="125" t="str">
        <f>PROPER('invullen NAW'!F140)</f>
        <v/>
      </c>
      <c r="H132" s="125" t="str">
        <f>PROPER('invullen NAW'!G140)</f>
        <v/>
      </c>
      <c r="I132" s="125" t="str">
        <f>TRIM(UPPER('invullen NAW'!H140))</f>
        <v/>
      </c>
      <c r="J132" s="48" t="str">
        <f t="shared" si="35"/>
        <v xml:space="preserve"> </v>
      </c>
      <c r="K132" s="125" t="str">
        <f>UPPER('invullen NAW'!I140)</f>
        <v/>
      </c>
      <c r="L132" s="125" t="str">
        <f>UPPER('invullen NAW'!J140)</f>
        <v/>
      </c>
      <c r="M132" s="124">
        <f>('invullen NAW'!K140)</f>
        <v>0</v>
      </c>
      <c r="N132" s="124">
        <f>('invullen NAW'!M140)</f>
        <v>0</v>
      </c>
      <c r="O132" s="126">
        <f>('invullen NAW'!N140)</f>
        <v>0</v>
      </c>
      <c r="P132" s="133">
        <f t="shared" si="33"/>
        <v>0</v>
      </c>
      <c r="Q132" s="133">
        <f t="shared" si="34"/>
        <v>0</v>
      </c>
      <c r="R132" s="35" t="str">
        <f t="shared" ca="1" si="36"/>
        <v/>
      </c>
      <c r="S132" s="35" t="str">
        <f t="shared" si="37"/>
        <v/>
      </c>
      <c r="T132" s="35" t="str">
        <f t="shared" si="38"/>
        <v xml:space="preserve"> </v>
      </c>
      <c r="U132" s="35" t="str">
        <f t="shared" si="39"/>
        <v/>
      </c>
      <c r="V132" s="46">
        <f t="shared" si="40"/>
        <v>0</v>
      </c>
      <c r="W132" s="46">
        <f t="shared" si="41"/>
        <v>0</v>
      </c>
      <c r="X132" s="46">
        <f t="shared" si="42"/>
        <v>0</v>
      </c>
    </row>
    <row r="133" spans="1:24" x14ac:dyDescent="0.2">
      <c r="A133" s="127">
        <v>132</v>
      </c>
      <c r="B133" s="127">
        <f>('invullen NAW'!D141)</f>
        <v>0</v>
      </c>
      <c r="C133" s="127">
        <f>('invullen NAW'!E141)</f>
        <v>0</v>
      </c>
      <c r="D133" s="128" t="str">
        <f>TRIM('invullen NAW'!B141)</f>
        <v/>
      </c>
      <c r="E133" s="128" t="str" cm="1">
        <f t="array" aca="1" ref="E133" ca="1">_xlfn.REDUCE(D133,'CF-Lijst'!$A$29:$A$40,_xlfn.LAMBDA(_xlpm.a,_xlpm.b,SUBSTITUTE(_xlpm.a,_xlpm.b,OFFSET(_xlpm.b,0,1))))</f>
        <v/>
      </c>
      <c r="F133" s="128" t="str">
        <f>TRIM('invullen NAW'!C141)</f>
        <v/>
      </c>
      <c r="G133" s="128" t="str">
        <f>PROPER('invullen NAW'!F141)</f>
        <v/>
      </c>
      <c r="H133" s="128" t="str">
        <f>PROPER('invullen NAW'!G141)</f>
        <v/>
      </c>
      <c r="I133" s="49" t="str">
        <f>TRIM(UPPER('invullen NAW'!H141))</f>
        <v/>
      </c>
      <c r="J133" s="128" t="str">
        <f t="shared" si="35"/>
        <v xml:space="preserve"> </v>
      </c>
      <c r="K133" s="49" t="str">
        <f>UPPER('invullen NAW'!I141)</f>
        <v/>
      </c>
      <c r="L133" s="128" t="str">
        <f>UPPER('invullen NAW'!J141)</f>
        <v/>
      </c>
      <c r="M133" s="127">
        <f>('invullen NAW'!K141)</f>
        <v>0</v>
      </c>
      <c r="N133" s="127">
        <f>('invullen NAW'!M141)</f>
        <v>0</v>
      </c>
      <c r="O133" s="129">
        <f>('invullen NAW'!N141)</f>
        <v>0</v>
      </c>
      <c r="P133" s="138">
        <f t="shared" si="33"/>
        <v>0</v>
      </c>
      <c r="Q133" s="138">
        <f t="shared" si="34"/>
        <v>0</v>
      </c>
      <c r="R133" s="139" t="str">
        <f t="shared" ca="1" si="36"/>
        <v/>
      </c>
      <c r="S133" s="139" t="str">
        <f t="shared" si="37"/>
        <v/>
      </c>
      <c r="T133" s="139" t="str">
        <f t="shared" si="38"/>
        <v xml:space="preserve"> </v>
      </c>
      <c r="U133" s="139" t="str">
        <f t="shared" si="39"/>
        <v/>
      </c>
      <c r="V133" s="138">
        <f t="shared" si="40"/>
        <v>0</v>
      </c>
      <c r="W133" s="138">
        <f t="shared" si="41"/>
        <v>0</v>
      </c>
      <c r="X133" s="138">
        <f t="shared" si="42"/>
        <v>0</v>
      </c>
    </row>
    <row r="134" spans="1:24" x14ac:dyDescent="0.2">
      <c r="A134" s="124">
        <v>133</v>
      </c>
      <c r="B134" s="124">
        <f>('invullen NAW'!D142)</f>
        <v>0</v>
      </c>
      <c r="C134" s="124">
        <f>('invullen NAW'!E142)</f>
        <v>0</v>
      </c>
      <c r="D134" s="125" t="str">
        <f>TRIM('invullen NAW'!B142)</f>
        <v/>
      </c>
      <c r="E134" s="125" t="str" cm="1">
        <f t="array" aca="1" ref="E134" ca="1">_xlfn.REDUCE(D134,'CF-Lijst'!$A$29:$A$40,_xlfn.LAMBDA(_xlpm.a,_xlpm.b,SUBSTITUTE(_xlpm.a,_xlpm.b,OFFSET(_xlpm.b,0,1))))</f>
        <v/>
      </c>
      <c r="F134" s="125" t="str">
        <f>TRIM('invullen NAW'!C142)</f>
        <v/>
      </c>
      <c r="G134" s="125" t="str">
        <f>PROPER('invullen NAW'!F142)</f>
        <v/>
      </c>
      <c r="H134" s="125" t="str">
        <f>PROPER('invullen NAW'!G142)</f>
        <v/>
      </c>
      <c r="I134" s="125" t="str">
        <f>TRIM(UPPER('invullen NAW'!H142))</f>
        <v/>
      </c>
      <c r="J134" s="48" t="str">
        <f t="shared" si="35"/>
        <v xml:space="preserve"> </v>
      </c>
      <c r="K134" s="125" t="str">
        <f>UPPER('invullen NAW'!I142)</f>
        <v/>
      </c>
      <c r="L134" s="125" t="str">
        <f>UPPER('invullen NAW'!J142)</f>
        <v/>
      </c>
      <c r="M134" s="124">
        <f>('invullen NAW'!K142)</f>
        <v>0</v>
      </c>
      <c r="N134" s="124">
        <f>('invullen NAW'!M142)</f>
        <v>0</v>
      </c>
      <c r="O134" s="126">
        <f>('invullen NAW'!N142)</f>
        <v>0</v>
      </c>
      <c r="P134" s="133">
        <f t="shared" si="33"/>
        <v>0</v>
      </c>
      <c r="Q134" s="133">
        <f t="shared" si="34"/>
        <v>0</v>
      </c>
      <c r="R134" s="35" t="str">
        <f t="shared" ca="1" si="36"/>
        <v/>
      </c>
      <c r="S134" s="35" t="str">
        <f t="shared" si="37"/>
        <v/>
      </c>
      <c r="T134" s="35" t="str">
        <f t="shared" si="38"/>
        <v xml:space="preserve"> </v>
      </c>
      <c r="U134" s="35" t="str">
        <f t="shared" si="39"/>
        <v/>
      </c>
      <c r="V134" s="46">
        <f t="shared" si="40"/>
        <v>0</v>
      </c>
      <c r="W134" s="46">
        <f t="shared" si="41"/>
        <v>0</v>
      </c>
      <c r="X134" s="46">
        <f t="shared" si="42"/>
        <v>0</v>
      </c>
    </row>
    <row r="135" spans="1:24" x14ac:dyDescent="0.2">
      <c r="A135" s="127">
        <v>134</v>
      </c>
      <c r="B135" s="127">
        <f>('invullen NAW'!D143)</f>
        <v>0</v>
      </c>
      <c r="C135" s="127">
        <f>('invullen NAW'!E143)</f>
        <v>0</v>
      </c>
      <c r="D135" s="128" t="str">
        <f>TRIM('invullen NAW'!B143)</f>
        <v/>
      </c>
      <c r="E135" s="128" t="str" cm="1">
        <f t="array" aca="1" ref="E135" ca="1">_xlfn.REDUCE(D135,'CF-Lijst'!$A$29:$A$40,_xlfn.LAMBDA(_xlpm.a,_xlpm.b,SUBSTITUTE(_xlpm.a,_xlpm.b,OFFSET(_xlpm.b,0,1))))</f>
        <v/>
      </c>
      <c r="F135" s="128" t="str">
        <f>TRIM('invullen NAW'!C143)</f>
        <v/>
      </c>
      <c r="G135" s="128" t="str">
        <f>PROPER('invullen NAW'!F143)</f>
        <v/>
      </c>
      <c r="H135" s="128" t="str">
        <f>PROPER('invullen NAW'!G143)</f>
        <v/>
      </c>
      <c r="I135" s="49" t="str">
        <f>TRIM(UPPER('invullen NAW'!H143))</f>
        <v/>
      </c>
      <c r="J135" s="128" t="str">
        <f t="shared" si="35"/>
        <v xml:space="preserve"> </v>
      </c>
      <c r="K135" s="49" t="str">
        <f>UPPER('invullen NAW'!I143)</f>
        <v/>
      </c>
      <c r="L135" s="128" t="str">
        <f>UPPER('invullen NAW'!J143)</f>
        <v/>
      </c>
      <c r="M135" s="127">
        <f>('invullen NAW'!K143)</f>
        <v>0</v>
      </c>
      <c r="N135" s="127">
        <f>('invullen NAW'!M143)</f>
        <v>0</v>
      </c>
      <c r="O135" s="129">
        <f>('invullen NAW'!N143)</f>
        <v>0</v>
      </c>
      <c r="P135" s="138">
        <f t="shared" si="33"/>
        <v>0</v>
      </c>
      <c r="Q135" s="138">
        <f t="shared" si="34"/>
        <v>0</v>
      </c>
      <c r="R135" s="139" t="str">
        <f t="shared" ca="1" si="36"/>
        <v/>
      </c>
      <c r="S135" s="139" t="str">
        <f t="shared" si="37"/>
        <v/>
      </c>
      <c r="T135" s="139" t="str">
        <f t="shared" si="38"/>
        <v xml:space="preserve"> </v>
      </c>
      <c r="U135" s="139" t="str">
        <f t="shared" si="39"/>
        <v/>
      </c>
      <c r="V135" s="138">
        <f t="shared" si="40"/>
        <v>0</v>
      </c>
      <c r="W135" s="138">
        <f t="shared" si="41"/>
        <v>0</v>
      </c>
      <c r="X135" s="138">
        <f t="shared" si="42"/>
        <v>0</v>
      </c>
    </row>
    <row r="136" spans="1:24" x14ac:dyDescent="0.2">
      <c r="A136" s="124">
        <v>135</v>
      </c>
      <c r="B136" s="124">
        <f>('invullen NAW'!D144)</f>
        <v>0</v>
      </c>
      <c r="C136" s="124">
        <f>('invullen NAW'!E144)</f>
        <v>0</v>
      </c>
      <c r="D136" s="125" t="str">
        <f>TRIM('invullen NAW'!B144)</f>
        <v/>
      </c>
      <c r="E136" s="125" t="str" cm="1">
        <f t="array" aca="1" ref="E136" ca="1">_xlfn.REDUCE(D136,'CF-Lijst'!$A$29:$A$40,_xlfn.LAMBDA(_xlpm.a,_xlpm.b,SUBSTITUTE(_xlpm.a,_xlpm.b,OFFSET(_xlpm.b,0,1))))</f>
        <v/>
      </c>
      <c r="F136" s="125" t="str">
        <f>TRIM('invullen NAW'!C144)</f>
        <v/>
      </c>
      <c r="G136" s="125" t="str">
        <f>PROPER('invullen NAW'!F144)</f>
        <v/>
      </c>
      <c r="H136" s="125" t="str">
        <f>PROPER('invullen NAW'!G144)</f>
        <v/>
      </c>
      <c r="I136" s="125" t="str">
        <f>TRIM(UPPER('invullen NAW'!H144))</f>
        <v/>
      </c>
      <c r="J136" s="48" t="str">
        <f t="shared" si="35"/>
        <v xml:space="preserve"> </v>
      </c>
      <c r="K136" s="125" t="str">
        <f>UPPER('invullen NAW'!I144)</f>
        <v/>
      </c>
      <c r="L136" s="125" t="str">
        <f>UPPER('invullen NAW'!J144)</f>
        <v/>
      </c>
      <c r="M136" s="124">
        <f>('invullen NAW'!K144)</f>
        <v>0</v>
      </c>
      <c r="N136" s="124">
        <f>('invullen NAW'!M144)</f>
        <v>0</v>
      </c>
      <c r="O136" s="126">
        <f>('invullen NAW'!N144)</f>
        <v>0</v>
      </c>
      <c r="P136" s="133">
        <f t="shared" si="33"/>
        <v>0</v>
      </c>
      <c r="Q136" s="133">
        <f t="shared" si="34"/>
        <v>0</v>
      </c>
      <c r="R136" s="35" t="str">
        <f t="shared" ca="1" si="36"/>
        <v/>
      </c>
      <c r="S136" s="35" t="str">
        <f t="shared" si="37"/>
        <v/>
      </c>
      <c r="T136" s="35" t="str">
        <f t="shared" si="38"/>
        <v xml:space="preserve"> </v>
      </c>
      <c r="U136" s="35" t="str">
        <f t="shared" si="39"/>
        <v/>
      </c>
      <c r="V136" s="46">
        <f t="shared" si="40"/>
        <v>0</v>
      </c>
      <c r="W136" s="46">
        <f t="shared" si="41"/>
        <v>0</v>
      </c>
      <c r="X136" s="46">
        <f t="shared" si="42"/>
        <v>0</v>
      </c>
    </row>
    <row r="137" spans="1:24" x14ac:dyDescent="0.2">
      <c r="A137" s="127">
        <v>136</v>
      </c>
      <c r="B137" s="127">
        <f>('invullen NAW'!D145)</f>
        <v>0</v>
      </c>
      <c r="C137" s="127">
        <f>('invullen NAW'!E145)</f>
        <v>0</v>
      </c>
      <c r="D137" s="128" t="str">
        <f>TRIM('invullen NAW'!B145)</f>
        <v/>
      </c>
      <c r="E137" s="128" t="str" cm="1">
        <f t="array" aca="1" ref="E137" ca="1">_xlfn.REDUCE(D137,'CF-Lijst'!$A$29:$A$40,_xlfn.LAMBDA(_xlpm.a,_xlpm.b,SUBSTITUTE(_xlpm.a,_xlpm.b,OFFSET(_xlpm.b,0,1))))</f>
        <v/>
      </c>
      <c r="F137" s="128" t="str">
        <f>TRIM('invullen NAW'!C145)</f>
        <v/>
      </c>
      <c r="G137" s="128" t="str">
        <f>PROPER('invullen NAW'!F145)</f>
        <v/>
      </c>
      <c r="H137" s="128" t="str">
        <f>PROPER('invullen NAW'!G145)</f>
        <v/>
      </c>
      <c r="I137" s="49" t="str">
        <f>TRIM(UPPER('invullen NAW'!H145))</f>
        <v/>
      </c>
      <c r="J137" s="128" t="str">
        <f t="shared" si="35"/>
        <v xml:space="preserve"> </v>
      </c>
      <c r="K137" s="49" t="str">
        <f>UPPER('invullen NAW'!I145)</f>
        <v/>
      </c>
      <c r="L137" s="128" t="str">
        <f>UPPER('invullen NAW'!J145)</f>
        <v/>
      </c>
      <c r="M137" s="127">
        <f>('invullen NAW'!K145)</f>
        <v>0</v>
      </c>
      <c r="N137" s="127">
        <f>('invullen NAW'!M145)</f>
        <v>0</v>
      </c>
      <c r="O137" s="129">
        <f>('invullen NAW'!N145)</f>
        <v>0</v>
      </c>
      <c r="P137" s="138">
        <f t="shared" si="33"/>
        <v>0</v>
      </c>
      <c r="Q137" s="138">
        <f t="shared" si="34"/>
        <v>0</v>
      </c>
      <c r="R137" s="139" t="str">
        <f t="shared" ca="1" si="36"/>
        <v/>
      </c>
      <c r="S137" s="139" t="str">
        <f t="shared" si="37"/>
        <v/>
      </c>
      <c r="T137" s="139" t="str">
        <f t="shared" si="38"/>
        <v xml:space="preserve"> </v>
      </c>
      <c r="U137" s="139" t="str">
        <f t="shared" si="39"/>
        <v/>
      </c>
      <c r="V137" s="138">
        <f t="shared" si="40"/>
        <v>0</v>
      </c>
      <c r="W137" s="138">
        <f t="shared" si="41"/>
        <v>0</v>
      </c>
      <c r="X137" s="138">
        <f t="shared" si="42"/>
        <v>0</v>
      </c>
    </row>
    <row r="138" spans="1:24" x14ac:dyDescent="0.2">
      <c r="A138" s="124">
        <v>137</v>
      </c>
      <c r="B138" s="124">
        <f>('invullen NAW'!D146)</f>
        <v>0</v>
      </c>
      <c r="C138" s="124">
        <f>('invullen NAW'!E146)</f>
        <v>0</v>
      </c>
      <c r="D138" s="125" t="str">
        <f>TRIM('invullen NAW'!B146)</f>
        <v/>
      </c>
      <c r="E138" s="125" t="str" cm="1">
        <f t="array" aca="1" ref="E138" ca="1">_xlfn.REDUCE(D138,'CF-Lijst'!$A$29:$A$40,_xlfn.LAMBDA(_xlpm.a,_xlpm.b,SUBSTITUTE(_xlpm.a,_xlpm.b,OFFSET(_xlpm.b,0,1))))</f>
        <v/>
      </c>
      <c r="F138" s="125" t="str">
        <f>TRIM('invullen NAW'!C146)</f>
        <v/>
      </c>
      <c r="G138" s="125" t="str">
        <f>PROPER('invullen NAW'!F146)</f>
        <v/>
      </c>
      <c r="H138" s="125" t="str">
        <f>PROPER('invullen NAW'!G146)</f>
        <v/>
      </c>
      <c r="I138" s="125" t="str">
        <f>TRIM(UPPER('invullen NAW'!H146))</f>
        <v/>
      </c>
      <c r="J138" s="48" t="str">
        <f t="shared" si="35"/>
        <v xml:space="preserve"> </v>
      </c>
      <c r="K138" s="125" t="str">
        <f>UPPER('invullen NAW'!I146)</f>
        <v/>
      </c>
      <c r="L138" s="125" t="str">
        <f>UPPER('invullen NAW'!J146)</f>
        <v/>
      </c>
      <c r="M138" s="124">
        <f>('invullen NAW'!K146)</f>
        <v>0</v>
      </c>
      <c r="N138" s="124">
        <f>('invullen NAW'!M146)</f>
        <v>0</v>
      </c>
      <c r="O138" s="126">
        <f>('invullen NAW'!N146)</f>
        <v>0</v>
      </c>
      <c r="P138" s="133">
        <f t="shared" si="33"/>
        <v>0</v>
      </c>
      <c r="Q138" s="133">
        <f t="shared" si="34"/>
        <v>0</v>
      </c>
      <c r="R138" s="35" t="str">
        <f t="shared" ca="1" si="36"/>
        <v/>
      </c>
      <c r="S138" s="35" t="str">
        <f t="shared" si="37"/>
        <v/>
      </c>
      <c r="T138" s="35" t="str">
        <f t="shared" si="38"/>
        <v xml:space="preserve"> </v>
      </c>
      <c r="U138" s="35" t="str">
        <f t="shared" si="39"/>
        <v/>
      </c>
      <c r="V138" s="46">
        <f t="shared" si="40"/>
        <v>0</v>
      </c>
      <c r="W138" s="46">
        <f t="shared" si="41"/>
        <v>0</v>
      </c>
      <c r="X138" s="46">
        <f t="shared" si="42"/>
        <v>0</v>
      </c>
    </row>
    <row r="139" spans="1:24" x14ac:dyDescent="0.2">
      <c r="A139" s="127">
        <v>138</v>
      </c>
      <c r="B139" s="127">
        <f>('invullen NAW'!D147)</f>
        <v>0</v>
      </c>
      <c r="C139" s="127">
        <f>('invullen NAW'!E147)</f>
        <v>0</v>
      </c>
      <c r="D139" s="128" t="str">
        <f>TRIM('invullen NAW'!B147)</f>
        <v/>
      </c>
      <c r="E139" s="128" t="str" cm="1">
        <f t="array" aca="1" ref="E139" ca="1">_xlfn.REDUCE(D139,'CF-Lijst'!$A$29:$A$40,_xlfn.LAMBDA(_xlpm.a,_xlpm.b,SUBSTITUTE(_xlpm.a,_xlpm.b,OFFSET(_xlpm.b,0,1))))</f>
        <v/>
      </c>
      <c r="F139" s="128" t="str">
        <f>TRIM('invullen NAW'!C147)</f>
        <v/>
      </c>
      <c r="G139" s="128" t="str">
        <f>PROPER('invullen NAW'!F147)</f>
        <v/>
      </c>
      <c r="H139" s="128" t="str">
        <f>PROPER('invullen NAW'!G147)</f>
        <v/>
      </c>
      <c r="I139" s="49" t="str">
        <f>TRIM(UPPER('invullen NAW'!H147))</f>
        <v/>
      </c>
      <c r="J139" s="128" t="str">
        <f t="shared" si="35"/>
        <v xml:space="preserve"> </v>
      </c>
      <c r="K139" s="49" t="str">
        <f>UPPER('invullen NAW'!I147)</f>
        <v/>
      </c>
      <c r="L139" s="128" t="str">
        <f>UPPER('invullen NAW'!J147)</f>
        <v/>
      </c>
      <c r="M139" s="127">
        <f>('invullen NAW'!K147)</f>
        <v>0</v>
      </c>
      <c r="N139" s="127">
        <f>('invullen NAW'!M147)</f>
        <v>0</v>
      </c>
      <c r="O139" s="129">
        <f>('invullen NAW'!N147)</f>
        <v>0</v>
      </c>
      <c r="P139" s="138">
        <f t="shared" si="33"/>
        <v>0</v>
      </c>
      <c r="Q139" s="138">
        <f t="shared" si="34"/>
        <v>0</v>
      </c>
      <c r="R139" s="139" t="str">
        <f t="shared" ca="1" si="36"/>
        <v/>
      </c>
      <c r="S139" s="139" t="str">
        <f t="shared" si="37"/>
        <v/>
      </c>
      <c r="T139" s="139" t="str">
        <f t="shared" si="38"/>
        <v xml:space="preserve"> </v>
      </c>
      <c r="U139" s="139" t="str">
        <f t="shared" si="39"/>
        <v/>
      </c>
      <c r="V139" s="138">
        <f t="shared" si="40"/>
        <v>0</v>
      </c>
      <c r="W139" s="138">
        <f t="shared" si="41"/>
        <v>0</v>
      </c>
      <c r="X139" s="138">
        <f t="shared" si="42"/>
        <v>0</v>
      </c>
    </row>
    <row r="140" spans="1:24" x14ac:dyDescent="0.2">
      <c r="A140" s="124">
        <v>139</v>
      </c>
      <c r="B140" s="124">
        <f>('invullen NAW'!D148)</f>
        <v>0</v>
      </c>
      <c r="C140" s="124">
        <f>('invullen NAW'!E148)</f>
        <v>0</v>
      </c>
      <c r="D140" s="125" t="str">
        <f>TRIM('invullen NAW'!B148)</f>
        <v/>
      </c>
      <c r="E140" s="125" t="str" cm="1">
        <f t="array" aca="1" ref="E140" ca="1">_xlfn.REDUCE(D140,'CF-Lijst'!$A$29:$A$40,_xlfn.LAMBDA(_xlpm.a,_xlpm.b,SUBSTITUTE(_xlpm.a,_xlpm.b,OFFSET(_xlpm.b,0,1))))</f>
        <v/>
      </c>
      <c r="F140" s="125" t="str">
        <f>TRIM('invullen NAW'!C148)</f>
        <v/>
      </c>
      <c r="G140" s="125" t="str">
        <f>PROPER('invullen NAW'!F148)</f>
        <v/>
      </c>
      <c r="H140" s="125" t="str">
        <f>PROPER('invullen NAW'!G148)</f>
        <v/>
      </c>
      <c r="I140" s="125" t="str">
        <f>TRIM(UPPER('invullen NAW'!H148))</f>
        <v/>
      </c>
      <c r="J140" s="48" t="str">
        <f t="shared" si="35"/>
        <v xml:space="preserve"> </v>
      </c>
      <c r="K140" s="125" t="str">
        <f>UPPER('invullen NAW'!I148)</f>
        <v/>
      </c>
      <c r="L140" s="125" t="str">
        <f>UPPER('invullen NAW'!J148)</f>
        <v/>
      </c>
      <c r="M140" s="124">
        <f>('invullen NAW'!K148)</f>
        <v>0</v>
      </c>
      <c r="N140" s="124">
        <f>('invullen NAW'!M148)</f>
        <v>0</v>
      </c>
      <c r="O140" s="126">
        <f>('invullen NAW'!N148)</f>
        <v>0</v>
      </c>
      <c r="P140" s="133">
        <f t="shared" ref="P140:P201" si="43">B140</f>
        <v>0</v>
      </c>
      <c r="Q140" s="133">
        <f t="shared" ref="Q140:Q201" si="44">C140</f>
        <v>0</v>
      </c>
      <c r="R140" s="35" t="str">
        <f t="shared" ca="1" si="36"/>
        <v/>
      </c>
      <c r="S140" s="35" t="str">
        <f t="shared" si="37"/>
        <v/>
      </c>
      <c r="T140" s="35" t="str">
        <f t="shared" si="38"/>
        <v xml:space="preserve"> </v>
      </c>
      <c r="U140" s="35" t="str">
        <f t="shared" si="39"/>
        <v/>
      </c>
      <c r="V140" s="46">
        <f t="shared" si="40"/>
        <v>0</v>
      </c>
      <c r="W140" s="46">
        <f t="shared" si="41"/>
        <v>0</v>
      </c>
      <c r="X140" s="46">
        <f t="shared" si="42"/>
        <v>0</v>
      </c>
    </row>
    <row r="141" spans="1:24" x14ac:dyDescent="0.2">
      <c r="A141" s="130">
        <v>140</v>
      </c>
      <c r="B141" s="130">
        <f>('invullen NAW'!D149)</f>
        <v>0</v>
      </c>
      <c r="C141" s="130">
        <f>('invullen NAW'!E149)</f>
        <v>0</v>
      </c>
      <c r="D141" s="131" t="str">
        <f>TRIM('invullen NAW'!B149)</f>
        <v/>
      </c>
      <c r="E141" s="131" t="str" cm="1">
        <f t="array" aca="1" ref="E141" ca="1">_xlfn.REDUCE(D141,'CF-Lijst'!$A$29:$A$40,_xlfn.LAMBDA(_xlpm.a,_xlpm.b,SUBSTITUTE(_xlpm.a,_xlpm.b,OFFSET(_xlpm.b,0,1))))</f>
        <v/>
      </c>
      <c r="F141" s="131" t="str">
        <f>TRIM('invullen NAW'!C149)</f>
        <v/>
      </c>
      <c r="G141" s="131" t="str">
        <f>PROPER('invullen NAW'!F149)</f>
        <v/>
      </c>
      <c r="H141" s="131" t="str">
        <f>PROPER('invullen NAW'!G149)</f>
        <v/>
      </c>
      <c r="I141" s="131" t="str">
        <f>TRIM(UPPER('invullen NAW'!H149))</f>
        <v/>
      </c>
      <c r="J141" s="43" t="str">
        <f t="shared" si="35"/>
        <v xml:space="preserve"> </v>
      </c>
      <c r="K141" s="131" t="str">
        <f>UPPER('invullen NAW'!I149)</f>
        <v/>
      </c>
      <c r="L141" s="131" t="str">
        <f>UPPER('invullen NAW'!J149)</f>
        <v/>
      </c>
      <c r="M141" s="130">
        <f>('invullen NAW'!K149)</f>
        <v>0</v>
      </c>
      <c r="N141" s="130">
        <f>('invullen NAW'!M149)</f>
        <v>0</v>
      </c>
      <c r="O141" s="132">
        <f>('invullen NAW'!N149)</f>
        <v>0</v>
      </c>
      <c r="P141" s="47">
        <f t="shared" si="43"/>
        <v>0</v>
      </c>
      <c r="Q141" s="47">
        <f t="shared" si="44"/>
        <v>0</v>
      </c>
      <c r="R141" s="44" t="str">
        <f t="shared" ca="1" si="36"/>
        <v/>
      </c>
      <c r="S141" s="44" t="str">
        <f t="shared" si="37"/>
        <v/>
      </c>
      <c r="T141" s="44" t="str">
        <f t="shared" si="38"/>
        <v xml:space="preserve"> </v>
      </c>
      <c r="U141" s="44" t="str">
        <f t="shared" si="39"/>
        <v/>
      </c>
      <c r="V141" s="47">
        <f t="shared" si="40"/>
        <v>0</v>
      </c>
      <c r="W141" s="47">
        <f t="shared" si="41"/>
        <v>0</v>
      </c>
      <c r="X141" s="47">
        <f t="shared" si="42"/>
        <v>0</v>
      </c>
    </row>
    <row r="142" spans="1:24" x14ac:dyDescent="0.2">
      <c r="A142" s="124">
        <v>141</v>
      </c>
      <c r="B142" s="124">
        <f>('invullen NAW'!D150)</f>
        <v>0</v>
      </c>
      <c r="C142" s="124">
        <f>('invullen NAW'!E150)</f>
        <v>0</v>
      </c>
      <c r="D142" s="125" t="str">
        <f>TRIM('invullen NAW'!B150)</f>
        <v/>
      </c>
      <c r="E142" s="125" t="str" cm="1">
        <f t="array" aca="1" ref="E142" ca="1">_xlfn.REDUCE(D142,'CF-Lijst'!$A$29:$A$40,_xlfn.LAMBDA(_xlpm.a,_xlpm.b,SUBSTITUTE(_xlpm.a,_xlpm.b,OFFSET(_xlpm.b,0,1))))</f>
        <v/>
      </c>
      <c r="F142" s="125" t="str">
        <f>TRIM('invullen NAW'!C150)</f>
        <v/>
      </c>
      <c r="G142" s="125" t="str">
        <f>PROPER('invullen NAW'!F150)</f>
        <v/>
      </c>
      <c r="H142" s="125" t="str">
        <f>PROPER('invullen NAW'!G150)</f>
        <v/>
      </c>
      <c r="I142" s="125" t="str">
        <f>TRIM(UPPER('invullen NAW'!H150))</f>
        <v/>
      </c>
      <c r="J142" s="48" t="str">
        <f t="shared" si="35"/>
        <v xml:space="preserve"> </v>
      </c>
      <c r="K142" s="125" t="str">
        <f>UPPER('invullen NAW'!I150)</f>
        <v/>
      </c>
      <c r="L142" s="125" t="str">
        <f>UPPER('invullen NAW'!J150)</f>
        <v/>
      </c>
      <c r="M142" s="124">
        <f>('invullen NAW'!K150)</f>
        <v>0</v>
      </c>
      <c r="N142" s="124">
        <f>('invullen NAW'!M150)</f>
        <v>0</v>
      </c>
      <c r="O142" s="126">
        <f>('invullen NAW'!N150)</f>
        <v>0</v>
      </c>
      <c r="P142" s="133">
        <f t="shared" si="43"/>
        <v>0</v>
      </c>
      <c r="Q142" s="133">
        <f t="shared" si="44"/>
        <v>0</v>
      </c>
      <c r="R142" s="35" t="str">
        <f t="shared" ca="1" si="36"/>
        <v/>
      </c>
      <c r="S142" s="35" t="str">
        <f t="shared" si="37"/>
        <v/>
      </c>
      <c r="T142" s="35" t="str">
        <f t="shared" si="38"/>
        <v xml:space="preserve"> </v>
      </c>
      <c r="U142" s="35" t="str">
        <f t="shared" si="39"/>
        <v/>
      </c>
      <c r="V142" s="46">
        <f t="shared" si="40"/>
        <v>0</v>
      </c>
      <c r="W142" s="46">
        <f t="shared" si="41"/>
        <v>0</v>
      </c>
      <c r="X142" s="46">
        <f t="shared" si="42"/>
        <v>0</v>
      </c>
    </row>
    <row r="143" spans="1:24" x14ac:dyDescent="0.2">
      <c r="A143" s="127">
        <v>142</v>
      </c>
      <c r="B143" s="127">
        <f>('invullen NAW'!D151)</f>
        <v>0</v>
      </c>
      <c r="C143" s="127">
        <f>('invullen NAW'!E151)</f>
        <v>0</v>
      </c>
      <c r="D143" s="128" t="str">
        <f>TRIM('invullen NAW'!B151)</f>
        <v/>
      </c>
      <c r="E143" s="128" t="str" cm="1">
        <f t="array" aca="1" ref="E143" ca="1">_xlfn.REDUCE(D143,'CF-Lijst'!$A$29:$A$40,_xlfn.LAMBDA(_xlpm.a,_xlpm.b,SUBSTITUTE(_xlpm.a,_xlpm.b,OFFSET(_xlpm.b,0,1))))</f>
        <v/>
      </c>
      <c r="F143" s="128" t="str">
        <f>TRIM('invullen NAW'!C151)</f>
        <v/>
      </c>
      <c r="G143" s="128" t="str">
        <f>PROPER('invullen NAW'!F151)</f>
        <v/>
      </c>
      <c r="H143" s="128" t="str">
        <f>PROPER('invullen NAW'!G151)</f>
        <v/>
      </c>
      <c r="I143" s="49" t="str">
        <f>TRIM(UPPER('invullen NAW'!H151))</f>
        <v/>
      </c>
      <c r="J143" s="128" t="str">
        <f t="shared" ref="J143:J201" si="45">IF(L143&lt;&gt;"",I143,LEFT(I143,4) &amp; " " &amp;  RIGHT(I143,2))</f>
        <v xml:space="preserve"> </v>
      </c>
      <c r="K143" s="49" t="str">
        <f>UPPER('invullen NAW'!I151)</f>
        <v/>
      </c>
      <c r="L143" s="128" t="str">
        <f>UPPER('invullen NAW'!J151)</f>
        <v/>
      </c>
      <c r="M143" s="127">
        <f>('invullen NAW'!K151)</f>
        <v>0</v>
      </c>
      <c r="N143" s="127">
        <f>('invullen NAW'!M151)</f>
        <v>0</v>
      </c>
      <c r="O143" s="129">
        <f>('invullen NAW'!N151)</f>
        <v>0</v>
      </c>
      <c r="P143" s="138">
        <f t="shared" si="43"/>
        <v>0</v>
      </c>
      <c r="Q143" s="138">
        <f t="shared" si="44"/>
        <v>0</v>
      </c>
      <c r="R143" s="139" t="str">
        <f t="shared" ref="R143:R201" ca="1" si="46">_xlfn.TEXTJOIN(" ",TRUE,E143:F143)</f>
        <v/>
      </c>
      <c r="S143" s="139" t="str">
        <f t="shared" ref="S143:S201" si="47">_xlfn.TEXTJOIN(" ",TRUE,G143:H143)</f>
        <v/>
      </c>
      <c r="T143" s="139" t="str">
        <f t="shared" ref="T143:T201" si="48">_xlfn.TEXTJOIN("   ",TRUE,J143:K143)</f>
        <v xml:space="preserve"> </v>
      </c>
      <c r="U143" s="139" t="str">
        <f t="shared" ref="U143:U201" si="49">L143</f>
        <v/>
      </c>
      <c r="V143" s="138">
        <f t="shared" ref="V143:V201" si="50">M143</f>
        <v>0</v>
      </c>
      <c r="W143" s="138">
        <f t="shared" ref="W143:W201" si="51">N143</f>
        <v>0</v>
      </c>
      <c r="X143" s="138">
        <f t="shared" ref="X143:X201" si="52">O143</f>
        <v>0</v>
      </c>
    </row>
    <row r="144" spans="1:24" x14ac:dyDescent="0.2">
      <c r="A144" s="124">
        <v>143</v>
      </c>
      <c r="B144" s="124">
        <f>('invullen NAW'!D152)</f>
        <v>0</v>
      </c>
      <c r="C144" s="124">
        <f>('invullen NAW'!E152)</f>
        <v>0</v>
      </c>
      <c r="D144" s="125" t="str">
        <f>TRIM('invullen NAW'!B152)</f>
        <v/>
      </c>
      <c r="E144" s="125" t="str" cm="1">
        <f t="array" aca="1" ref="E144" ca="1">_xlfn.REDUCE(D144,'CF-Lijst'!$A$29:$A$40,_xlfn.LAMBDA(_xlpm.a,_xlpm.b,SUBSTITUTE(_xlpm.a,_xlpm.b,OFFSET(_xlpm.b,0,1))))</f>
        <v/>
      </c>
      <c r="F144" s="125" t="str">
        <f>TRIM('invullen NAW'!C152)</f>
        <v/>
      </c>
      <c r="G144" s="125" t="str">
        <f>PROPER('invullen NAW'!F152)</f>
        <v/>
      </c>
      <c r="H144" s="125" t="str">
        <f>PROPER('invullen NAW'!G152)</f>
        <v/>
      </c>
      <c r="I144" s="125" t="str">
        <f>TRIM(UPPER('invullen NAW'!H152))</f>
        <v/>
      </c>
      <c r="J144" s="48" t="str">
        <f t="shared" si="45"/>
        <v xml:space="preserve"> </v>
      </c>
      <c r="K144" s="125" t="str">
        <f>UPPER('invullen NAW'!I152)</f>
        <v/>
      </c>
      <c r="L144" s="125" t="str">
        <f>UPPER('invullen NAW'!J152)</f>
        <v/>
      </c>
      <c r="M144" s="124">
        <f>('invullen NAW'!K152)</f>
        <v>0</v>
      </c>
      <c r="N144" s="124">
        <f>('invullen NAW'!M152)</f>
        <v>0</v>
      </c>
      <c r="O144" s="126">
        <f>('invullen NAW'!N152)</f>
        <v>0</v>
      </c>
      <c r="P144" s="133">
        <f t="shared" si="43"/>
        <v>0</v>
      </c>
      <c r="Q144" s="133">
        <f t="shared" si="44"/>
        <v>0</v>
      </c>
      <c r="R144" s="35" t="str">
        <f t="shared" ca="1" si="46"/>
        <v/>
      </c>
      <c r="S144" s="35" t="str">
        <f t="shared" si="47"/>
        <v/>
      </c>
      <c r="T144" s="35" t="str">
        <f t="shared" si="48"/>
        <v xml:space="preserve"> </v>
      </c>
      <c r="U144" s="35" t="str">
        <f t="shared" si="49"/>
        <v/>
      </c>
      <c r="V144" s="46">
        <f t="shared" si="50"/>
        <v>0</v>
      </c>
      <c r="W144" s="46">
        <f t="shared" si="51"/>
        <v>0</v>
      </c>
      <c r="X144" s="46">
        <f t="shared" si="52"/>
        <v>0</v>
      </c>
    </row>
    <row r="145" spans="1:24" x14ac:dyDescent="0.2">
      <c r="A145" s="127">
        <v>144</v>
      </c>
      <c r="B145" s="127">
        <f>('invullen NAW'!D153)</f>
        <v>0</v>
      </c>
      <c r="C145" s="127">
        <f>('invullen NAW'!E153)</f>
        <v>0</v>
      </c>
      <c r="D145" s="128" t="str">
        <f>TRIM('invullen NAW'!B153)</f>
        <v/>
      </c>
      <c r="E145" s="128" t="str" cm="1">
        <f t="array" aca="1" ref="E145" ca="1">_xlfn.REDUCE(D145,'CF-Lijst'!$A$29:$A$40,_xlfn.LAMBDA(_xlpm.a,_xlpm.b,SUBSTITUTE(_xlpm.a,_xlpm.b,OFFSET(_xlpm.b,0,1))))</f>
        <v/>
      </c>
      <c r="F145" s="128" t="str">
        <f>TRIM('invullen NAW'!C153)</f>
        <v/>
      </c>
      <c r="G145" s="128" t="str">
        <f>PROPER('invullen NAW'!F153)</f>
        <v/>
      </c>
      <c r="H145" s="128" t="str">
        <f>PROPER('invullen NAW'!G153)</f>
        <v/>
      </c>
      <c r="I145" s="49" t="str">
        <f>TRIM(UPPER('invullen NAW'!H153))</f>
        <v/>
      </c>
      <c r="J145" s="128" t="str">
        <f t="shared" si="45"/>
        <v xml:space="preserve"> </v>
      </c>
      <c r="K145" s="49" t="str">
        <f>UPPER('invullen NAW'!I153)</f>
        <v/>
      </c>
      <c r="L145" s="128" t="str">
        <f>UPPER('invullen NAW'!J153)</f>
        <v/>
      </c>
      <c r="M145" s="127">
        <f>('invullen NAW'!K153)</f>
        <v>0</v>
      </c>
      <c r="N145" s="127">
        <f>('invullen NAW'!M153)</f>
        <v>0</v>
      </c>
      <c r="O145" s="129">
        <f>('invullen NAW'!N153)</f>
        <v>0</v>
      </c>
      <c r="P145" s="138">
        <f t="shared" si="43"/>
        <v>0</v>
      </c>
      <c r="Q145" s="138">
        <f t="shared" si="44"/>
        <v>0</v>
      </c>
      <c r="R145" s="139" t="str">
        <f t="shared" ca="1" si="46"/>
        <v/>
      </c>
      <c r="S145" s="139" t="str">
        <f t="shared" si="47"/>
        <v/>
      </c>
      <c r="T145" s="139" t="str">
        <f t="shared" si="48"/>
        <v xml:space="preserve"> </v>
      </c>
      <c r="U145" s="139" t="str">
        <f t="shared" si="49"/>
        <v/>
      </c>
      <c r="V145" s="138">
        <f t="shared" si="50"/>
        <v>0</v>
      </c>
      <c r="W145" s="138">
        <f t="shared" si="51"/>
        <v>0</v>
      </c>
      <c r="X145" s="138">
        <f t="shared" si="52"/>
        <v>0</v>
      </c>
    </row>
    <row r="146" spans="1:24" x14ac:dyDescent="0.2">
      <c r="A146" s="124">
        <v>145</v>
      </c>
      <c r="B146" s="124">
        <f>('invullen NAW'!D154)</f>
        <v>0</v>
      </c>
      <c r="C146" s="124">
        <f>('invullen NAW'!E154)</f>
        <v>0</v>
      </c>
      <c r="D146" s="125" t="str">
        <f>TRIM('invullen NAW'!B154)</f>
        <v/>
      </c>
      <c r="E146" s="125" t="str" cm="1">
        <f t="array" aca="1" ref="E146" ca="1">_xlfn.REDUCE(D146,'CF-Lijst'!$A$29:$A$40,_xlfn.LAMBDA(_xlpm.a,_xlpm.b,SUBSTITUTE(_xlpm.a,_xlpm.b,OFFSET(_xlpm.b,0,1))))</f>
        <v/>
      </c>
      <c r="F146" s="125" t="str">
        <f>TRIM('invullen NAW'!C154)</f>
        <v/>
      </c>
      <c r="G146" s="125" t="str">
        <f>PROPER('invullen NAW'!F154)</f>
        <v/>
      </c>
      <c r="H146" s="125" t="str">
        <f>PROPER('invullen NAW'!G154)</f>
        <v/>
      </c>
      <c r="I146" s="125" t="str">
        <f>TRIM(UPPER('invullen NAW'!H154))</f>
        <v/>
      </c>
      <c r="J146" s="48" t="str">
        <f t="shared" si="45"/>
        <v xml:space="preserve"> </v>
      </c>
      <c r="K146" s="125" t="str">
        <f>UPPER('invullen NAW'!I154)</f>
        <v/>
      </c>
      <c r="L146" s="125" t="str">
        <f>UPPER('invullen NAW'!J154)</f>
        <v/>
      </c>
      <c r="M146" s="124">
        <f>('invullen NAW'!K154)</f>
        <v>0</v>
      </c>
      <c r="N146" s="124">
        <f>('invullen NAW'!M154)</f>
        <v>0</v>
      </c>
      <c r="O146" s="126">
        <f>('invullen NAW'!N154)</f>
        <v>0</v>
      </c>
      <c r="P146" s="133">
        <f t="shared" si="43"/>
        <v>0</v>
      </c>
      <c r="Q146" s="133">
        <f t="shared" si="44"/>
        <v>0</v>
      </c>
      <c r="R146" s="35" t="str">
        <f t="shared" ca="1" si="46"/>
        <v/>
      </c>
      <c r="S146" s="35" t="str">
        <f t="shared" si="47"/>
        <v/>
      </c>
      <c r="T146" s="35" t="str">
        <f t="shared" si="48"/>
        <v xml:space="preserve"> </v>
      </c>
      <c r="U146" s="35" t="str">
        <f t="shared" si="49"/>
        <v/>
      </c>
      <c r="V146" s="46">
        <f t="shared" si="50"/>
        <v>0</v>
      </c>
      <c r="W146" s="46">
        <f t="shared" si="51"/>
        <v>0</v>
      </c>
      <c r="X146" s="46">
        <f t="shared" si="52"/>
        <v>0</v>
      </c>
    </row>
    <row r="147" spans="1:24" x14ac:dyDescent="0.2">
      <c r="A147" s="127">
        <v>146</v>
      </c>
      <c r="B147" s="127">
        <f>('invullen NAW'!D155)</f>
        <v>0</v>
      </c>
      <c r="C147" s="127">
        <f>('invullen NAW'!E155)</f>
        <v>0</v>
      </c>
      <c r="D147" s="128" t="str">
        <f>TRIM('invullen NAW'!B155)</f>
        <v/>
      </c>
      <c r="E147" s="128" t="str" cm="1">
        <f t="array" aca="1" ref="E147" ca="1">_xlfn.REDUCE(D147,'CF-Lijst'!$A$29:$A$40,_xlfn.LAMBDA(_xlpm.a,_xlpm.b,SUBSTITUTE(_xlpm.a,_xlpm.b,OFFSET(_xlpm.b,0,1))))</f>
        <v/>
      </c>
      <c r="F147" s="128" t="str">
        <f>TRIM('invullen NAW'!C155)</f>
        <v/>
      </c>
      <c r="G147" s="128" t="str">
        <f>PROPER('invullen NAW'!F155)</f>
        <v/>
      </c>
      <c r="H147" s="128" t="str">
        <f>PROPER('invullen NAW'!G155)</f>
        <v/>
      </c>
      <c r="I147" s="49" t="str">
        <f>TRIM(UPPER('invullen NAW'!H155))</f>
        <v/>
      </c>
      <c r="J147" s="128" t="str">
        <f t="shared" si="45"/>
        <v xml:space="preserve"> </v>
      </c>
      <c r="K147" s="49" t="str">
        <f>UPPER('invullen NAW'!I155)</f>
        <v/>
      </c>
      <c r="L147" s="128" t="str">
        <f>UPPER('invullen NAW'!J155)</f>
        <v/>
      </c>
      <c r="M147" s="127">
        <f>('invullen NAW'!K155)</f>
        <v>0</v>
      </c>
      <c r="N147" s="127">
        <f>('invullen NAW'!M155)</f>
        <v>0</v>
      </c>
      <c r="O147" s="129">
        <f>('invullen NAW'!N155)</f>
        <v>0</v>
      </c>
      <c r="P147" s="138">
        <f t="shared" si="43"/>
        <v>0</v>
      </c>
      <c r="Q147" s="138">
        <f t="shared" si="44"/>
        <v>0</v>
      </c>
      <c r="R147" s="139" t="str">
        <f t="shared" ca="1" si="46"/>
        <v/>
      </c>
      <c r="S147" s="139" t="str">
        <f t="shared" si="47"/>
        <v/>
      </c>
      <c r="T147" s="139" t="str">
        <f t="shared" si="48"/>
        <v xml:space="preserve"> </v>
      </c>
      <c r="U147" s="139" t="str">
        <f t="shared" si="49"/>
        <v/>
      </c>
      <c r="V147" s="138">
        <f t="shared" si="50"/>
        <v>0</v>
      </c>
      <c r="W147" s="138">
        <f t="shared" si="51"/>
        <v>0</v>
      </c>
      <c r="X147" s="138">
        <f t="shared" si="52"/>
        <v>0</v>
      </c>
    </row>
    <row r="148" spans="1:24" x14ac:dyDescent="0.2">
      <c r="A148" s="124">
        <v>147</v>
      </c>
      <c r="B148" s="124">
        <f>('invullen NAW'!D156)</f>
        <v>0</v>
      </c>
      <c r="C148" s="124">
        <f>('invullen NAW'!E156)</f>
        <v>0</v>
      </c>
      <c r="D148" s="125" t="str">
        <f>TRIM('invullen NAW'!B156)</f>
        <v/>
      </c>
      <c r="E148" s="125" t="str" cm="1">
        <f t="array" aca="1" ref="E148" ca="1">_xlfn.REDUCE(D148,'CF-Lijst'!$A$29:$A$40,_xlfn.LAMBDA(_xlpm.a,_xlpm.b,SUBSTITUTE(_xlpm.a,_xlpm.b,OFFSET(_xlpm.b,0,1))))</f>
        <v/>
      </c>
      <c r="F148" s="125" t="str">
        <f>TRIM('invullen NAW'!C156)</f>
        <v/>
      </c>
      <c r="G148" s="125" t="str">
        <f>PROPER('invullen NAW'!F156)</f>
        <v/>
      </c>
      <c r="H148" s="125" t="str">
        <f>PROPER('invullen NAW'!G156)</f>
        <v/>
      </c>
      <c r="I148" s="125" t="str">
        <f>TRIM(UPPER('invullen NAW'!H156))</f>
        <v/>
      </c>
      <c r="J148" s="48" t="str">
        <f t="shared" si="45"/>
        <v xml:space="preserve"> </v>
      </c>
      <c r="K148" s="125" t="str">
        <f>UPPER('invullen NAW'!I156)</f>
        <v/>
      </c>
      <c r="L148" s="125" t="str">
        <f>UPPER('invullen NAW'!J156)</f>
        <v/>
      </c>
      <c r="M148" s="124">
        <f>('invullen NAW'!K156)</f>
        <v>0</v>
      </c>
      <c r="N148" s="124">
        <f>('invullen NAW'!M156)</f>
        <v>0</v>
      </c>
      <c r="O148" s="126">
        <f>('invullen NAW'!N156)</f>
        <v>0</v>
      </c>
      <c r="P148" s="133">
        <f t="shared" si="43"/>
        <v>0</v>
      </c>
      <c r="Q148" s="133">
        <f t="shared" si="44"/>
        <v>0</v>
      </c>
      <c r="R148" s="35" t="str">
        <f t="shared" ca="1" si="46"/>
        <v/>
      </c>
      <c r="S148" s="35" t="str">
        <f t="shared" si="47"/>
        <v/>
      </c>
      <c r="T148" s="35" t="str">
        <f t="shared" si="48"/>
        <v xml:space="preserve"> </v>
      </c>
      <c r="U148" s="35" t="str">
        <f t="shared" si="49"/>
        <v/>
      </c>
      <c r="V148" s="46">
        <f t="shared" si="50"/>
        <v>0</v>
      </c>
      <c r="W148" s="46">
        <f t="shared" si="51"/>
        <v>0</v>
      </c>
      <c r="X148" s="46">
        <f t="shared" si="52"/>
        <v>0</v>
      </c>
    </row>
    <row r="149" spans="1:24" x14ac:dyDescent="0.2">
      <c r="A149" s="127">
        <v>148</v>
      </c>
      <c r="B149" s="127">
        <f>('invullen NAW'!D157)</f>
        <v>0</v>
      </c>
      <c r="C149" s="127">
        <f>('invullen NAW'!E157)</f>
        <v>0</v>
      </c>
      <c r="D149" s="128" t="str">
        <f>TRIM('invullen NAW'!B157)</f>
        <v/>
      </c>
      <c r="E149" s="128" t="str" cm="1">
        <f t="array" aca="1" ref="E149" ca="1">_xlfn.REDUCE(D149,'CF-Lijst'!$A$29:$A$40,_xlfn.LAMBDA(_xlpm.a,_xlpm.b,SUBSTITUTE(_xlpm.a,_xlpm.b,OFFSET(_xlpm.b,0,1))))</f>
        <v/>
      </c>
      <c r="F149" s="128" t="str">
        <f>TRIM('invullen NAW'!C157)</f>
        <v/>
      </c>
      <c r="G149" s="128" t="str">
        <f>PROPER('invullen NAW'!F157)</f>
        <v/>
      </c>
      <c r="H149" s="128" t="str">
        <f>PROPER('invullen NAW'!G157)</f>
        <v/>
      </c>
      <c r="I149" s="49" t="str">
        <f>TRIM(UPPER('invullen NAW'!H157))</f>
        <v/>
      </c>
      <c r="J149" s="128" t="str">
        <f t="shared" si="45"/>
        <v xml:space="preserve"> </v>
      </c>
      <c r="K149" s="49" t="str">
        <f>UPPER('invullen NAW'!I157)</f>
        <v/>
      </c>
      <c r="L149" s="128" t="str">
        <f>UPPER('invullen NAW'!J157)</f>
        <v/>
      </c>
      <c r="M149" s="127">
        <f>('invullen NAW'!K157)</f>
        <v>0</v>
      </c>
      <c r="N149" s="127">
        <f>('invullen NAW'!M157)</f>
        <v>0</v>
      </c>
      <c r="O149" s="129">
        <f>('invullen NAW'!N157)</f>
        <v>0</v>
      </c>
      <c r="P149" s="138">
        <f t="shared" si="43"/>
        <v>0</v>
      </c>
      <c r="Q149" s="138">
        <f t="shared" si="44"/>
        <v>0</v>
      </c>
      <c r="R149" s="139" t="str">
        <f t="shared" ca="1" si="46"/>
        <v/>
      </c>
      <c r="S149" s="139" t="str">
        <f t="shared" si="47"/>
        <v/>
      </c>
      <c r="T149" s="139" t="str">
        <f t="shared" si="48"/>
        <v xml:space="preserve"> </v>
      </c>
      <c r="U149" s="139" t="str">
        <f t="shared" si="49"/>
        <v/>
      </c>
      <c r="V149" s="138">
        <f t="shared" si="50"/>
        <v>0</v>
      </c>
      <c r="W149" s="138">
        <f t="shared" si="51"/>
        <v>0</v>
      </c>
      <c r="X149" s="138">
        <f t="shared" si="52"/>
        <v>0</v>
      </c>
    </row>
    <row r="150" spans="1:24" x14ac:dyDescent="0.2">
      <c r="A150" s="124">
        <v>149</v>
      </c>
      <c r="B150" s="124">
        <f>('invullen NAW'!D158)</f>
        <v>0</v>
      </c>
      <c r="C150" s="124">
        <f>('invullen NAW'!E158)</f>
        <v>0</v>
      </c>
      <c r="D150" s="125" t="str">
        <f>TRIM('invullen NAW'!B158)</f>
        <v/>
      </c>
      <c r="E150" s="125" t="str" cm="1">
        <f t="array" aca="1" ref="E150" ca="1">_xlfn.REDUCE(D150,'CF-Lijst'!$A$29:$A$40,_xlfn.LAMBDA(_xlpm.a,_xlpm.b,SUBSTITUTE(_xlpm.a,_xlpm.b,OFFSET(_xlpm.b,0,1))))</f>
        <v/>
      </c>
      <c r="F150" s="125" t="str">
        <f>TRIM('invullen NAW'!C158)</f>
        <v/>
      </c>
      <c r="G150" s="125" t="str">
        <f>PROPER('invullen NAW'!F158)</f>
        <v/>
      </c>
      <c r="H150" s="125" t="str">
        <f>PROPER('invullen NAW'!G158)</f>
        <v/>
      </c>
      <c r="I150" s="125" t="str">
        <f>TRIM(UPPER('invullen NAW'!H158))</f>
        <v/>
      </c>
      <c r="J150" s="48" t="str">
        <f t="shared" si="45"/>
        <v xml:space="preserve"> </v>
      </c>
      <c r="K150" s="125" t="str">
        <f>UPPER('invullen NAW'!I158)</f>
        <v/>
      </c>
      <c r="L150" s="125" t="str">
        <f>UPPER('invullen NAW'!J158)</f>
        <v/>
      </c>
      <c r="M150" s="124">
        <f>('invullen NAW'!K158)</f>
        <v>0</v>
      </c>
      <c r="N150" s="124">
        <f>('invullen NAW'!M158)</f>
        <v>0</v>
      </c>
      <c r="O150" s="126">
        <f>('invullen NAW'!N158)</f>
        <v>0</v>
      </c>
      <c r="P150" s="133">
        <f t="shared" si="43"/>
        <v>0</v>
      </c>
      <c r="Q150" s="133">
        <f t="shared" si="44"/>
        <v>0</v>
      </c>
      <c r="R150" s="35" t="str">
        <f t="shared" ca="1" si="46"/>
        <v/>
      </c>
      <c r="S150" s="35" t="str">
        <f t="shared" si="47"/>
        <v/>
      </c>
      <c r="T150" s="35" t="str">
        <f t="shared" si="48"/>
        <v xml:space="preserve"> </v>
      </c>
      <c r="U150" s="35" t="str">
        <f t="shared" si="49"/>
        <v/>
      </c>
      <c r="V150" s="46">
        <f t="shared" si="50"/>
        <v>0</v>
      </c>
      <c r="W150" s="46">
        <f t="shared" si="51"/>
        <v>0</v>
      </c>
      <c r="X150" s="46">
        <f t="shared" si="52"/>
        <v>0</v>
      </c>
    </row>
    <row r="151" spans="1:24" x14ac:dyDescent="0.2">
      <c r="A151" s="130">
        <v>150</v>
      </c>
      <c r="B151" s="130">
        <f>('invullen NAW'!D159)</f>
        <v>0</v>
      </c>
      <c r="C151" s="130">
        <f>('invullen NAW'!E159)</f>
        <v>0</v>
      </c>
      <c r="D151" s="131" t="str">
        <f>TRIM('invullen NAW'!B159)</f>
        <v/>
      </c>
      <c r="E151" s="131" t="str" cm="1">
        <f t="array" aca="1" ref="E151" ca="1">_xlfn.REDUCE(D151,'CF-Lijst'!$A$29:$A$40,_xlfn.LAMBDA(_xlpm.a,_xlpm.b,SUBSTITUTE(_xlpm.a,_xlpm.b,OFFSET(_xlpm.b,0,1))))</f>
        <v/>
      </c>
      <c r="F151" s="131" t="str">
        <f>TRIM('invullen NAW'!C159)</f>
        <v/>
      </c>
      <c r="G151" s="131" t="str">
        <f>PROPER('invullen NAW'!F159)</f>
        <v/>
      </c>
      <c r="H151" s="131" t="str">
        <f>PROPER('invullen NAW'!G159)</f>
        <v/>
      </c>
      <c r="I151" s="131" t="str">
        <f>TRIM(UPPER('invullen NAW'!H159))</f>
        <v/>
      </c>
      <c r="J151" s="43" t="str">
        <f t="shared" si="45"/>
        <v xml:space="preserve"> </v>
      </c>
      <c r="K151" s="131" t="str">
        <f>UPPER('invullen NAW'!I159)</f>
        <v/>
      </c>
      <c r="L151" s="131" t="str">
        <f>UPPER('invullen NAW'!J159)</f>
        <v/>
      </c>
      <c r="M151" s="130">
        <f>('invullen NAW'!K159)</f>
        <v>0</v>
      </c>
      <c r="N151" s="130">
        <f>('invullen NAW'!M159)</f>
        <v>0</v>
      </c>
      <c r="O151" s="132">
        <f>('invullen NAW'!N159)</f>
        <v>0</v>
      </c>
      <c r="P151" s="47">
        <f t="shared" si="43"/>
        <v>0</v>
      </c>
      <c r="Q151" s="47">
        <f t="shared" si="44"/>
        <v>0</v>
      </c>
      <c r="R151" s="44" t="str">
        <f t="shared" ca="1" si="46"/>
        <v/>
      </c>
      <c r="S151" s="44" t="str">
        <f t="shared" si="47"/>
        <v/>
      </c>
      <c r="T151" s="44" t="str">
        <f t="shared" si="48"/>
        <v xml:space="preserve"> </v>
      </c>
      <c r="U151" s="44" t="str">
        <f t="shared" si="49"/>
        <v/>
      </c>
      <c r="V151" s="47">
        <f t="shared" si="50"/>
        <v>0</v>
      </c>
      <c r="W151" s="47">
        <f t="shared" si="51"/>
        <v>0</v>
      </c>
      <c r="X151" s="47">
        <f t="shared" si="52"/>
        <v>0</v>
      </c>
    </row>
    <row r="152" spans="1:24" x14ac:dyDescent="0.2">
      <c r="A152" s="124">
        <v>151</v>
      </c>
      <c r="B152" s="124">
        <f>('invullen NAW'!D160)</f>
        <v>0</v>
      </c>
      <c r="C152" s="124">
        <f>('invullen NAW'!E160)</f>
        <v>0</v>
      </c>
      <c r="D152" s="125" t="str">
        <f>TRIM('invullen NAW'!B160)</f>
        <v/>
      </c>
      <c r="E152" s="125" t="str" cm="1">
        <f t="array" aca="1" ref="E152" ca="1">_xlfn.REDUCE(D152,'CF-Lijst'!$A$29:$A$40,_xlfn.LAMBDA(_xlpm.a,_xlpm.b,SUBSTITUTE(_xlpm.a,_xlpm.b,OFFSET(_xlpm.b,0,1))))</f>
        <v/>
      </c>
      <c r="F152" s="125" t="str">
        <f>TRIM('invullen NAW'!C160)</f>
        <v/>
      </c>
      <c r="G152" s="125" t="str">
        <f>PROPER('invullen NAW'!F160)</f>
        <v/>
      </c>
      <c r="H152" s="125" t="str">
        <f>PROPER('invullen NAW'!G160)</f>
        <v/>
      </c>
      <c r="I152" s="125" t="str">
        <f>TRIM(UPPER('invullen NAW'!H160))</f>
        <v/>
      </c>
      <c r="J152" s="48" t="str">
        <f t="shared" si="45"/>
        <v xml:space="preserve"> </v>
      </c>
      <c r="K152" s="125" t="str">
        <f>UPPER('invullen NAW'!I160)</f>
        <v/>
      </c>
      <c r="L152" s="125" t="str">
        <f>UPPER('invullen NAW'!J160)</f>
        <v/>
      </c>
      <c r="M152" s="124">
        <f>('invullen NAW'!K160)</f>
        <v>0</v>
      </c>
      <c r="N152" s="124">
        <f>('invullen NAW'!M160)</f>
        <v>0</v>
      </c>
      <c r="O152" s="126">
        <f>('invullen NAW'!N160)</f>
        <v>0</v>
      </c>
      <c r="P152" s="133">
        <f t="shared" si="43"/>
        <v>0</v>
      </c>
      <c r="Q152" s="133">
        <f t="shared" si="44"/>
        <v>0</v>
      </c>
      <c r="R152" s="35" t="str">
        <f t="shared" ca="1" si="46"/>
        <v/>
      </c>
      <c r="S152" s="35" t="str">
        <f t="shared" si="47"/>
        <v/>
      </c>
      <c r="T152" s="35" t="str">
        <f t="shared" si="48"/>
        <v xml:space="preserve"> </v>
      </c>
      <c r="U152" s="35" t="str">
        <f t="shared" si="49"/>
        <v/>
      </c>
      <c r="V152" s="46">
        <f t="shared" si="50"/>
        <v>0</v>
      </c>
      <c r="W152" s="46">
        <f t="shared" si="51"/>
        <v>0</v>
      </c>
      <c r="X152" s="46">
        <f t="shared" si="52"/>
        <v>0</v>
      </c>
    </row>
    <row r="153" spans="1:24" x14ac:dyDescent="0.2">
      <c r="A153" s="127">
        <v>152</v>
      </c>
      <c r="B153" s="127">
        <f>('invullen NAW'!D161)</f>
        <v>0</v>
      </c>
      <c r="C153" s="127">
        <f>('invullen NAW'!E161)</f>
        <v>0</v>
      </c>
      <c r="D153" s="128" t="str">
        <f>TRIM('invullen NAW'!B161)</f>
        <v/>
      </c>
      <c r="E153" s="128" t="str" cm="1">
        <f t="array" aca="1" ref="E153" ca="1">_xlfn.REDUCE(D153,'CF-Lijst'!$A$29:$A$40,_xlfn.LAMBDA(_xlpm.a,_xlpm.b,SUBSTITUTE(_xlpm.a,_xlpm.b,OFFSET(_xlpm.b,0,1))))</f>
        <v/>
      </c>
      <c r="F153" s="128" t="str">
        <f>TRIM('invullen NAW'!C161)</f>
        <v/>
      </c>
      <c r="G153" s="128" t="str">
        <f>PROPER('invullen NAW'!F161)</f>
        <v/>
      </c>
      <c r="H153" s="128" t="str">
        <f>PROPER('invullen NAW'!G161)</f>
        <v/>
      </c>
      <c r="I153" s="49" t="str">
        <f>TRIM(UPPER('invullen NAW'!H161))</f>
        <v/>
      </c>
      <c r="J153" s="128" t="str">
        <f t="shared" si="45"/>
        <v xml:space="preserve"> </v>
      </c>
      <c r="K153" s="49" t="str">
        <f>UPPER('invullen NAW'!I161)</f>
        <v/>
      </c>
      <c r="L153" s="128" t="str">
        <f>UPPER('invullen NAW'!J161)</f>
        <v/>
      </c>
      <c r="M153" s="127">
        <f>('invullen NAW'!K161)</f>
        <v>0</v>
      </c>
      <c r="N153" s="127">
        <f>('invullen NAW'!M161)</f>
        <v>0</v>
      </c>
      <c r="O153" s="129">
        <f>('invullen NAW'!N161)</f>
        <v>0</v>
      </c>
      <c r="P153" s="138">
        <f t="shared" si="43"/>
        <v>0</v>
      </c>
      <c r="Q153" s="138">
        <f t="shared" si="44"/>
        <v>0</v>
      </c>
      <c r="R153" s="139" t="str">
        <f t="shared" ca="1" si="46"/>
        <v/>
      </c>
      <c r="S153" s="139" t="str">
        <f t="shared" si="47"/>
        <v/>
      </c>
      <c r="T153" s="139" t="str">
        <f t="shared" si="48"/>
        <v xml:space="preserve"> </v>
      </c>
      <c r="U153" s="139" t="str">
        <f t="shared" si="49"/>
        <v/>
      </c>
      <c r="V153" s="138">
        <f t="shared" si="50"/>
        <v>0</v>
      </c>
      <c r="W153" s="138">
        <f t="shared" si="51"/>
        <v>0</v>
      </c>
      <c r="X153" s="138">
        <f t="shared" si="52"/>
        <v>0</v>
      </c>
    </row>
    <row r="154" spans="1:24" x14ac:dyDescent="0.2">
      <c r="A154" s="124">
        <v>153</v>
      </c>
      <c r="B154" s="124">
        <f>('invullen NAW'!D162)</f>
        <v>0</v>
      </c>
      <c r="C154" s="124">
        <f>('invullen NAW'!E162)</f>
        <v>0</v>
      </c>
      <c r="D154" s="125" t="str">
        <f>TRIM('invullen NAW'!B162)</f>
        <v/>
      </c>
      <c r="E154" s="125" t="str" cm="1">
        <f t="array" aca="1" ref="E154" ca="1">_xlfn.REDUCE(D154,'CF-Lijst'!$A$29:$A$40,_xlfn.LAMBDA(_xlpm.a,_xlpm.b,SUBSTITUTE(_xlpm.a,_xlpm.b,OFFSET(_xlpm.b,0,1))))</f>
        <v/>
      </c>
      <c r="F154" s="125" t="str">
        <f>TRIM('invullen NAW'!C162)</f>
        <v/>
      </c>
      <c r="G154" s="125" t="str">
        <f>PROPER('invullen NAW'!F162)</f>
        <v/>
      </c>
      <c r="H154" s="125" t="str">
        <f>PROPER('invullen NAW'!G162)</f>
        <v/>
      </c>
      <c r="I154" s="125" t="str">
        <f>TRIM(UPPER('invullen NAW'!H162))</f>
        <v/>
      </c>
      <c r="J154" s="48" t="str">
        <f t="shared" si="45"/>
        <v xml:space="preserve"> </v>
      </c>
      <c r="K154" s="125" t="str">
        <f>UPPER('invullen NAW'!I162)</f>
        <v/>
      </c>
      <c r="L154" s="125" t="str">
        <f>UPPER('invullen NAW'!J162)</f>
        <v/>
      </c>
      <c r="M154" s="124">
        <f>('invullen NAW'!K162)</f>
        <v>0</v>
      </c>
      <c r="N154" s="124">
        <f>('invullen NAW'!M162)</f>
        <v>0</v>
      </c>
      <c r="O154" s="126">
        <f>('invullen NAW'!N162)</f>
        <v>0</v>
      </c>
      <c r="P154" s="133">
        <f t="shared" si="43"/>
        <v>0</v>
      </c>
      <c r="Q154" s="133">
        <f t="shared" si="44"/>
        <v>0</v>
      </c>
      <c r="R154" s="35" t="str">
        <f t="shared" ca="1" si="46"/>
        <v/>
      </c>
      <c r="S154" s="35" t="str">
        <f t="shared" si="47"/>
        <v/>
      </c>
      <c r="T154" s="35" t="str">
        <f t="shared" si="48"/>
        <v xml:space="preserve"> </v>
      </c>
      <c r="U154" s="35" t="str">
        <f t="shared" si="49"/>
        <v/>
      </c>
      <c r="V154" s="46">
        <f t="shared" si="50"/>
        <v>0</v>
      </c>
      <c r="W154" s="46">
        <f t="shared" si="51"/>
        <v>0</v>
      </c>
      <c r="X154" s="46">
        <f t="shared" si="52"/>
        <v>0</v>
      </c>
    </row>
    <row r="155" spans="1:24" x14ac:dyDescent="0.2">
      <c r="A155" s="127">
        <v>154</v>
      </c>
      <c r="B155" s="127">
        <f>('invullen NAW'!D163)</f>
        <v>0</v>
      </c>
      <c r="C155" s="127">
        <f>('invullen NAW'!E163)</f>
        <v>0</v>
      </c>
      <c r="D155" s="128" t="str">
        <f>TRIM('invullen NAW'!B163)</f>
        <v/>
      </c>
      <c r="E155" s="128" t="str" cm="1">
        <f t="array" aca="1" ref="E155" ca="1">_xlfn.REDUCE(D155,'CF-Lijst'!$A$29:$A$40,_xlfn.LAMBDA(_xlpm.a,_xlpm.b,SUBSTITUTE(_xlpm.a,_xlpm.b,OFFSET(_xlpm.b,0,1))))</f>
        <v/>
      </c>
      <c r="F155" s="128" t="str">
        <f>TRIM('invullen NAW'!C163)</f>
        <v/>
      </c>
      <c r="G155" s="128" t="str">
        <f>PROPER('invullen NAW'!F163)</f>
        <v/>
      </c>
      <c r="H155" s="128" t="str">
        <f>PROPER('invullen NAW'!G163)</f>
        <v/>
      </c>
      <c r="I155" s="49" t="str">
        <f>TRIM(UPPER('invullen NAW'!H163))</f>
        <v/>
      </c>
      <c r="J155" s="128" t="str">
        <f t="shared" si="45"/>
        <v xml:space="preserve"> </v>
      </c>
      <c r="K155" s="49" t="str">
        <f>UPPER('invullen NAW'!I163)</f>
        <v/>
      </c>
      <c r="L155" s="128" t="str">
        <f>UPPER('invullen NAW'!J163)</f>
        <v/>
      </c>
      <c r="M155" s="127">
        <f>('invullen NAW'!K163)</f>
        <v>0</v>
      </c>
      <c r="N155" s="127">
        <f>('invullen NAW'!M163)</f>
        <v>0</v>
      </c>
      <c r="O155" s="129">
        <f>('invullen NAW'!N163)</f>
        <v>0</v>
      </c>
      <c r="P155" s="138">
        <f t="shared" si="43"/>
        <v>0</v>
      </c>
      <c r="Q155" s="138">
        <f t="shared" si="44"/>
        <v>0</v>
      </c>
      <c r="R155" s="139" t="str">
        <f t="shared" ca="1" si="46"/>
        <v/>
      </c>
      <c r="S155" s="139" t="str">
        <f t="shared" si="47"/>
        <v/>
      </c>
      <c r="T155" s="139" t="str">
        <f t="shared" si="48"/>
        <v xml:space="preserve"> </v>
      </c>
      <c r="U155" s="139" t="str">
        <f t="shared" si="49"/>
        <v/>
      </c>
      <c r="V155" s="138">
        <f t="shared" si="50"/>
        <v>0</v>
      </c>
      <c r="W155" s="138">
        <f t="shared" si="51"/>
        <v>0</v>
      </c>
      <c r="X155" s="138">
        <f t="shared" si="52"/>
        <v>0</v>
      </c>
    </row>
    <row r="156" spans="1:24" x14ac:dyDescent="0.2">
      <c r="A156" s="124">
        <v>155</v>
      </c>
      <c r="B156" s="124">
        <f>('invullen NAW'!D164)</f>
        <v>0</v>
      </c>
      <c r="C156" s="124">
        <f>('invullen NAW'!E164)</f>
        <v>0</v>
      </c>
      <c r="D156" s="125" t="str">
        <f>TRIM('invullen NAW'!B164)</f>
        <v/>
      </c>
      <c r="E156" s="125" t="str" cm="1">
        <f t="array" aca="1" ref="E156" ca="1">_xlfn.REDUCE(D156,'CF-Lijst'!$A$29:$A$40,_xlfn.LAMBDA(_xlpm.a,_xlpm.b,SUBSTITUTE(_xlpm.a,_xlpm.b,OFFSET(_xlpm.b,0,1))))</f>
        <v/>
      </c>
      <c r="F156" s="125" t="str">
        <f>TRIM('invullen NAW'!C164)</f>
        <v/>
      </c>
      <c r="G156" s="125" t="str">
        <f>PROPER('invullen NAW'!F164)</f>
        <v/>
      </c>
      <c r="H156" s="125" t="str">
        <f>PROPER('invullen NAW'!G164)</f>
        <v/>
      </c>
      <c r="I156" s="125" t="str">
        <f>TRIM(UPPER('invullen NAW'!H164))</f>
        <v/>
      </c>
      <c r="J156" s="48" t="str">
        <f t="shared" si="45"/>
        <v xml:space="preserve"> </v>
      </c>
      <c r="K156" s="125" t="str">
        <f>UPPER('invullen NAW'!I164)</f>
        <v/>
      </c>
      <c r="L156" s="125" t="str">
        <f>UPPER('invullen NAW'!J164)</f>
        <v/>
      </c>
      <c r="M156" s="124">
        <f>('invullen NAW'!K164)</f>
        <v>0</v>
      </c>
      <c r="N156" s="124">
        <f>('invullen NAW'!M164)</f>
        <v>0</v>
      </c>
      <c r="O156" s="126">
        <f>('invullen NAW'!N164)</f>
        <v>0</v>
      </c>
      <c r="P156" s="133">
        <f t="shared" si="43"/>
        <v>0</v>
      </c>
      <c r="Q156" s="133">
        <f t="shared" si="44"/>
        <v>0</v>
      </c>
      <c r="R156" s="35" t="str">
        <f t="shared" ca="1" si="46"/>
        <v/>
      </c>
      <c r="S156" s="35" t="str">
        <f t="shared" si="47"/>
        <v/>
      </c>
      <c r="T156" s="35" t="str">
        <f t="shared" si="48"/>
        <v xml:space="preserve"> </v>
      </c>
      <c r="U156" s="35" t="str">
        <f t="shared" si="49"/>
        <v/>
      </c>
      <c r="V156" s="46">
        <f t="shared" si="50"/>
        <v>0</v>
      </c>
      <c r="W156" s="46">
        <f t="shared" si="51"/>
        <v>0</v>
      </c>
      <c r="X156" s="46">
        <f t="shared" si="52"/>
        <v>0</v>
      </c>
    </row>
    <row r="157" spans="1:24" x14ac:dyDescent="0.2">
      <c r="A157" s="127">
        <v>156</v>
      </c>
      <c r="B157" s="127">
        <f>('invullen NAW'!D165)</f>
        <v>0</v>
      </c>
      <c r="C157" s="127">
        <f>('invullen NAW'!E165)</f>
        <v>0</v>
      </c>
      <c r="D157" s="128" t="str">
        <f>TRIM('invullen NAW'!B165)</f>
        <v/>
      </c>
      <c r="E157" s="128" t="str" cm="1">
        <f t="array" aca="1" ref="E157" ca="1">_xlfn.REDUCE(D157,'CF-Lijst'!$A$29:$A$40,_xlfn.LAMBDA(_xlpm.a,_xlpm.b,SUBSTITUTE(_xlpm.a,_xlpm.b,OFFSET(_xlpm.b,0,1))))</f>
        <v/>
      </c>
      <c r="F157" s="128" t="str">
        <f>TRIM('invullen NAW'!C165)</f>
        <v/>
      </c>
      <c r="G157" s="128" t="str">
        <f>PROPER('invullen NAW'!F165)</f>
        <v/>
      </c>
      <c r="H157" s="128" t="str">
        <f>PROPER('invullen NAW'!G165)</f>
        <v/>
      </c>
      <c r="I157" s="49" t="str">
        <f>TRIM(UPPER('invullen NAW'!H165))</f>
        <v/>
      </c>
      <c r="J157" s="128" t="str">
        <f t="shared" si="45"/>
        <v xml:space="preserve"> </v>
      </c>
      <c r="K157" s="49" t="str">
        <f>UPPER('invullen NAW'!I165)</f>
        <v/>
      </c>
      <c r="L157" s="128" t="str">
        <f>UPPER('invullen NAW'!J165)</f>
        <v/>
      </c>
      <c r="M157" s="127">
        <f>('invullen NAW'!K165)</f>
        <v>0</v>
      </c>
      <c r="N157" s="127">
        <f>('invullen NAW'!M165)</f>
        <v>0</v>
      </c>
      <c r="O157" s="129">
        <f>('invullen NAW'!N165)</f>
        <v>0</v>
      </c>
      <c r="P157" s="138">
        <f t="shared" si="43"/>
        <v>0</v>
      </c>
      <c r="Q157" s="138">
        <f t="shared" si="44"/>
        <v>0</v>
      </c>
      <c r="R157" s="139" t="str">
        <f t="shared" ca="1" si="46"/>
        <v/>
      </c>
      <c r="S157" s="139" t="str">
        <f t="shared" si="47"/>
        <v/>
      </c>
      <c r="T157" s="139" t="str">
        <f t="shared" si="48"/>
        <v xml:space="preserve"> </v>
      </c>
      <c r="U157" s="139" t="str">
        <f t="shared" si="49"/>
        <v/>
      </c>
      <c r="V157" s="138">
        <f t="shared" si="50"/>
        <v>0</v>
      </c>
      <c r="W157" s="138">
        <f t="shared" si="51"/>
        <v>0</v>
      </c>
      <c r="X157" s="138">
        <f t="shared" si="52"/>
        <v>0</v>
      </c>
    </row>
    <row r="158" spans="1:24" x14ac:dyDescent="0.2">
      <c r="A158" s="124">
        <v>157</v>
      </c>
      <c r="B158" s="124">
        <f>('invullen NAW'!D166)</f>
        <v>0</v>
      </c>
      <c r="C158" s="124">
        <f>('invullen NAW'!E166)</f>
        <v>0</v>
      </c>
      <c r="D158" s="125" t="str">
        <f>TRIM('invullen NAW'!B166)</f>
        <v/>
      </c>
      <c r="E158" s="125" t="str" cm="1">
        <f t="array" aca="1" ref="E158" ca="1">_xlfn.REDUCE(D158,'CF-Lijst'!$A$29:$A$40,_xlfn.LAMBDA(_xlpm.a,_xlpm.b,SUBSTITUTE(_xlpm.a,_xlpm.b,OFFSET(_xlpm.b,0,1))))</f>
        <v/>
      </c>
      <c r="F158" s="125" t="str">
        <f>TRIM('invullen NAW'!C166)</f>
        <v/>
      </c>
      <c r="G158" s="125" t="str">
        <f>PROPER('invullen NAW'!F166)</f>
        <v/>
      </c>
      <c r="H158" s="125" t="str">
        <f>PROPER('invullen NAW'!G166)</f>
        <v/>
      </c>
      <c r="I158" s="125" t="str">
        <f>TRIM(UPPER('invullen NAW'!H166))</f>
        <v/>
      </c>
      <c r="J158" s="48" t="str">
        <f t="shared" si="45"/>
        <v xml:space="preserve"> </v>
      </c>
      <c r="K158" s="125" t="str">
        <f>UPPER('invullen NAW'!I166)</f>
        <v/>
      </c>
      <c r="L158" s="125" t="str">
        <f>UPPER('invullen NAW'!J166)</f>
        <v/>
      </c>
      <c r="M158" s="124">
        <f>('invullen NAW'!K166)</f>
        <v>0</v>
      </c>
      <c r="N158" s="124">
        <f>('invullen NAW'!M166)</f>
        <v>0</v>
      </c>
      <c r="O158" s="126">
        <f>('invullen NAW'!N166)</f>
        <v>0</v>
      </c>
      <c r="P158" s="133">
        <f t="shared" si="43"/>
        <v>0</v>
      </c>
      <c r="Q158" s="133">
        <f t="shared" si="44"/>
        <v>0</v>
      </c>
      <c r="R158" s="35" t="str">
        <f t="shared" ca="1" si="46"/>
        <v/>
      </c>
      <c r="S158" s="35" t="str">
        <f t="shared" si="47"/>
        <v/>
      </c>
      <c r="T158" s="35" t="str">
        <f t="shared" si="48"/>
        <v xml:space="preserve"> </v>
      </c>
      <c r="U158" s="35" t="str">
        <f t="shared" si="49"/>
        <v/>
      </c>
      <c r="V158" s="46">
        <f t="shared" si="50"/>
        <v>0</v>
      </c>
      <c r="W158" s="46">
        <f t="shared" si="51"/>
        <v>0</v>
      </c>
      <c r="X158" s="46">
        <f t="shared" si="52"/>
        <v>0</v>
      </c>
    </row>
    <row r="159" spans="1:24" x14ac:dyDescent="0.2">
      <c r="A159" s="127">
        <v>158</v>
      </c>
      <c r="B159" s="127">
        <f>('invullen NAW'!D167)</f>
        <v>0</v>
      </c>
      <c r="C159" s="127">
        <f>('invullen NAW'!E167)</f>
        <v>0</v>
      </c>
      <c r="D159" s="128" t="str">
        <f>TRIM('invullen NAW'!B167)</f>
        <v/>
      </c>
      <c r="E159" s="128" t="str" cm="1">
        <f t="array" aca="1" ref="E159" ca="1">_xlfn.REDUCE(D159,'CF-Lijst'!$A$29:$A$40,_xlfn.LAMBDA(_xlpm.a,_xlpm.b,SUBSTITUTE(_xlpm.a,_xlpm.b,OFFSET(_xlpm.b,0,1))))</f>
        <v/>
      </c>
      <c r="F159" s="128" t="str">
        <f>TRIM('invullen NAW'!C167)</f>
        <v/>
      </c>
      <c r="G159" s="128" t="str">
        <f>PROPER('invullen NAW'!F167)</f>
        <v/>
      </c>
      <c r="H159" s="128" t="str">
        <f>PROPER('invullen NAW'!G167)</f>
        <v/>
      </c>
      <c r="I159" s="49" t="str">
        <f>TRIM(UPPER('invullen NAW'!H167))</f>
        <v/>
      </c>
      <c r="J159" s="128" t="str">
        <f t="shared" si="45"/>
        <v xml:space="preserve"> </v>
      </c>
      <c r="K159" s="49" t="str">
        <f>UPPER('invullen NAW'!I167)</f>
        <v/>
      </c>
      <c r="L159" s="128" t="str">
        <f>UPPER('invullen NAW'!J167)</f>
        <v/>
      </c>
      <c r="M159" s="127">
        <f>('invullen NAW'!K167)</f>
        <v>0</v>
      </c>
      <c r="N159" s="127">
        <f>('invullen NAW'!M167)</f>
        <v>0</v>
      </c>
      <c r="O159" s="129">
        <f>('invullen NAW'!N167)</f>
        <v>0</v>
      </c>
      <c r="P159" s="138">
        <f t="shared" si="43"/>
        <v>0</v>
      </c>
      <c r="Q159" s="138">
        <f t="shared" si="44"/>
        <v>0</v>
      </c>
      <c r="R159" s="139" t="str">
        <f t="shared" ca="1" si="46"/>
        <v/>
      </c>
      <c r="S159" s="139" t="str">
        <f t="shared" si="47"/>
        <v/>
      </c>
      <c r="T159" s="139" t="str">
        <f t="shared" si="48"/>
        <v xml:space="preserve"> </v>
      </c>
      <c r="U159" s="139" t="str">
        <f t="shared" si="49"/>
        <v/>
      </c>
      <c r="V159" s="138">
        <f t="shared" si="50"/>
        <v>0</v>
      </c>
      <c r="W159" s="138">
        <f t="shared" si="51"/>
        <v>0</v>
      </c>
      <c r="X159" s="138">
        <f t="shared" si="52"/>
        <v>0</v>
      </c>
    </row>
    <row r="160" spans="1:24" x14ac:dyDescent="0.2">
      <c r="A160" s="124">
        <v>159</v>
      </c>
      <c r="B160" s="124">
        <f>('invullen NAW'!D168)</f>
        <v>0</v>
      </c>
      <c r="C160" s="124">
        <f>('invullen NAW'!E168)</f>
        <v>0</v>
      </c>
      <c r="D160" s="125" t="str">
        <f>TRIM('invullen NAW'!B168)</f>
        <v/>
      </c>
      <c r="E160" s="125" t="str" cm="1">
        <f t="array" aca="1" ref="E160" ca="1">_xlfn.REDUCE(D160,'CF-Lijst'!$A$29:$A$40,_xlfn.LAMBDA(_xlpm.a,_xlpm.b,SUBSTITUTE(_xlpm.a,_xlpm.b,OFFSET(_xlpm.b,0,1))))</f>
        <v/>
      </c>
      <c r="F160" s="125" t="str">
        <f>TRIM('invullen NAW'!C168)</f>
        <v/>
      </c>
      <c r="G160" s="125" t="str">
        <f>PROPER('invullen NAW'!F168)</f>
        <v/>
      </c>
      <c r="H160" s="125" t="str">
        <f>PROPER('invullen NAW'!G168)</f>
        <v/>
      </c>
      <c r="I160" s="125" t="str">
        <f>TRIM(UPPER('invullen NAW'!H168))</f>
        <v/>
      </c>
      <c r="J160" s="48" t="str">
        <f t="shared" si="45"/>
        <v xml:space="preserve"> </v>
      </c>
      <c r="K160" s="125" t="str">
        <f>UPPER('invullen NAW'!I168)</f>
        <v/>
      </c>
      <c r="L160" s="125" t="str">
        <f>UPPER('invullen NAW'!J168)</f>
        <v/>
      </c>
      <c r="M160" s="124">
        <f>('invullen NAW'!K168)</f>
        <v>0</v>
      </c>
      <c r="N160" s="124">
        <f>('invullen NAW'!M168)</f>
        <v>0</v>
      </c>
      <c r="O160" s="126">
        <f>('invullen NAW'!N168)</f>
        <v>0</v>
      </c>
      <c r="P160" s="133">
        <f t="shared" si="43"/>
        <v>0</v>
      </c>
      <c r="Q160" s="133">
        <f t="shared" si="44"/>
        <v>0</v>
      </c>
      <c r="R160" s="35" t="str">
        <f t="shared" ca="1" si="46"/>
        <v/>
      </c>
      <c r="S160" s="35" t="str">
        <f t="shared" si="47"/>
        <v/>
      </c>
      <c r="T160" s="35" t="str">
        <f t="shared" si="48"/>
        <v xml:space="preserve"> </v>
      </c>
      <c r="U160" s="35" t="str">
        <f t="shared" si="49"/>
        <v/>
      </c>
      <c r="V160" s="46">
        <f t="shared" si="50"/>
        <v>0</v>
      </c>
      <c r="W160" s="46">
        <f t="shared" si="51"/>
        <v>0</v>
      </c>
      <c r="X160" s="46">
        <f t="shared" si="52"/>
        <v>0</v>
      </c>
    </row>
    <row r="161" spans="1:24" x14ac:dyDescent="0.2">
      <c r="A161" s="130">
        <v>160</v>
      </c>
      <c r="B161" s="130">
        <f>('invullen NAW'!D169)</f>
        <v>0</v>
      </c>
      <c r="C161" s="130">
        <f>('invullen NAW'!E169)</f>
        <v>0</v>
      </c>
      <c r="D161" s="131" t="str">
        <f>TRIM('invullen NAW'!B169)</f>
        <v/>
      </c>
      <c r="E161" s="131" t="str" cm="1">
        <f t="array" aca="1" ref="E161" ca="1">_xlfn.REDUCE(D161,'CF-Lijst'!$A$29:$A$40,_xlfn.LAMBDA(_xlpm.a,_xlpm.b,SUBSTITUTE(_xlpm.a,_xlpm.b,OFFSET(_xlpm.b,0,1))))</f>
        <v/>
      </c>
      <c r="F161" s="131" t="str">
        <f>TRIM('invullen NAW'!C169)</f>
        <v/>
      </c>
      <c r="G161" s="131" t="str">
        <f>PROPER('invullen NAW'!F169)</f>
        <v/>
      </c>
      <c r="H161" s="131" t="str">
        <f>PROPER('invullen NAW'!G169)</f>
        <v/>
      </c>
      <c r="I161" s="131" t="str">
        <f>TRIM(UPPER('invullen NAW'!H169))</f>
        <v/>
      </c>
      <c r="J161" s="43" t="str">
        <f t="shared" si="45"/>
        <v xml:space="preserve"> </v>
      </c>
      <c r="K161" s="131" t="str">
        <f>UPPER('invullen NAW'!I169)</f>
        <v/>
      </c>
      <c r="L161" s="131" t="str">
        <f>UPPER('invullen NAW'!J169)</f>
        <v/>
      </c>
      <c r="M161" s="130">
        <f>('invullen NAW'!K169)</f>
        <v>0</v>
      </c>
      <c r="N161" s="130">
        <f>('invullen NAW'!M169)</f>
        <v>0</v>
      </c>
      <c r="O161" s="132">
        <f>('invullen NAW'!N169)</f>
        <v>0</v>
      </c>
      <c r="P161" s="47">
        <f t="shared" si="43"/>
        <v>0</v>
      </c>
      <c r="Q161" s="47">
        <f t="shared" si="44"/>
        <v>0</v>
      </c>
      <c r="R161" s="44" t="str">
        <f t="shared" ca="1" si="46"/>
        <v/>
      </c>
      <c r="S161" s="44" t="str">
        <f t="shared" si="47"/>
        <v/>
      </c>
      <c r="T161" s="44" t="str">
        <f t="shared" si="48"/>
        <v xml:space="preserve"> </v>
      </c>
      <c r="U161" s="44" t="str">
        <f t="shared" si="49"/>
        <v/>
      </c>
      <c r="V161" s="47">
        <f t="shared" si="50"/>
        <v>0</v>
      </c>
      <c r="W161" s="47">
        <f t="shared" si="51"/>
        <v>0</v>
      </c>
      <c r="X161" s="47">
        <f t="shared" si="52"/>
        <v>0</v>
      </c>
    </row>
    <row r="162" spans="1:24" x14ac:dyDescent="0.2">
      <c r="A162" s="124">
        <v>161</v>
      </c>
      <c r="B162" s="124">
        <f>('invullen NAW'!D170)</f>
        <v>0</v>
      </c>
      <c r="C162" s="124">
        <f>('invullen NAW'!E170)</f>
        <v>0</v>
      </c>
      <c r="D162" s="125" t="str">
        <f>TRIM('invullen NAW'!B170)</f>
        <v/>
      </c>
      <c r="E162" s="125" t="str" cm="1">
        <f t="array" aca="1" ref="E162" ca="1">_xlfn.REDUCE(D162,'CF-Lijst'!$A$29:$A$40,_xlfn.LAMBDA(_xlpm.a,_xlpm.b,SUBSTITUTE(_xlpm.a,_xlpm.b,OFFSET(_xlpm.b,0,1))))</f>
        <v/>
      </c>
      <c r="F162" s="125" t="str">
        <f>TRIM('invullen NAW'!C170)</f>
        <v/>
      </c>
      <c r="G162" s="125" t="str">
        <f>PROPER('invullen NAW'!F170)</f>
        <v/>
      </c>
      <c r="H162" s="125" t="str">
        <f>PROPER('invullen NAW'!G170)</f>
        <v/>
      </c>
      <c r="I162" s="125" t="str">
        <f>TRIM(UPPER('invullen NAW'!H170))</f>
        <v/>
      </c>
      <c r="J162" s="48" t="str">
        <f t="shared" si="45"/>
        <v xml:space="preserve"> </v>
      </c>
      <c r="K162" s="125" t="str">
        <f>UPPER('invullen NAW'!I170)</f>
        <v/>
      </c>
      <c r="L162" s="125" t="str">
        <f>UPPER('invullen NAW'!J170)</f>
        <v/>
      </c>
      <c r="M162" s="124">
        <f>('invullen NAW'!K170)</f>
        <v>0</v>
      </c>
      <c r="N162" s="124">
        <f>('invullen NAW'!M170)</f>
        <v>0</v>
      </c>
      <c r="O162" s="126">
        <f>('invullen NAW'!N170)</f>
        <v>0</v>
      </c>
      <c r="P162" s="133">
        <f t="shared" si="43"/>
        <v>0</v>
      </c>
      <c r="Q162" s="133">
        <f t="shared" si="44"/>
        <v>0</v>
      </c>
      <c r="R162" s="35" t="str">
        <f t="shared" ca="1" si="46"/>
        <v/>
      </c>
      <c r="S162" s="35" t="str">
        <f t="shared" si="47"/>
        <v/>
      </c>
      <c r="T162" s="35" t="str">
        <f t="shared" si="48"/>
        <v xml:space="preserve"> </v>
      </c>
      <c r="U162" s="35" t="str">
        <f t="shared" si="49"/>
        <v/>
      </c>
      <c r="V162" s="46">
        <f t="shared" si="50"/>
        <v>0</v>
      </c>
      <c r="W162" s="46">
        <f t="shared" si="51"/>
        <v>0</v>
      </c>
      <c r="X162" s="46">
        <f t="shared" si="52"/>
        <v>0</v>
      </c>
    </row>
    <row r="163" spans="1:24" x14ac:dyDescent="0.2">
      <c r="A163" s="127">
        <v>162</v>
      </c>
      <c r="B163" s="127">
        <f>('invullen NAW'!D171)</f>
        <v>0</v>
      </c>
      <c r="C163" s="127">
        <f>('invullen NAW'!E171)</f>
        <v>0</v>
      </c>
      <c r="D163" s="128" t="str">
        <f>TRIM('invullen NAW'!B171)</f>
        <v/>
      </c>
      <c r="E163" s="128" t="str" cm="1">
        <f t="array" aca="1" ref="E163" ca="1">_xlfn.REDUCE(D163,'CF-Lijst'!$A$29:$A$40,_xlfn.LAMBDA(_xlpm.a,_xlpm.b,SUBSTITUTE(_xlpm.a,_xlpm.b,OFFSET(_xlpm.b,0,1))))</f>
        <v/>
      </c>
      <c r="F163" s="128" t="str">
        <f>TRIM('invullen NAW'!C171)</f>
        <v/>
      </c>
      <c r="G163" s="128" t="str">
        <f>PROPER('invullen NAW'!F171)</f>
        <v/>
      </c>
      <c r="H163" s="128" t="str">
        <f>PROPER('invullen NAW'!G171)</f>
        <v/>
      </c>
      <c r="I163" s="49" t="str">
        <f>TRIM(UPPER('invullen NAW'!H171))</f>
        <v/>
      </c>
      <c r="J163" s="128" t="str">
        <f t="shared" si="45"/>
        <v xml:space="preserve"> </v>
      </c>
      <c r="K163" s="49" t="str">
        <f>UPPER('invullen NAW'!I171)</f>
        <v/>
      </c>
      <c r="L163" s="128" t="str">
        <f>UPPER('invullen NAW'!J171)</f>
        <v/>
      </c>
      <c r="M163" s="127">
        <f>('invullen NAW'!K171)</f>
        <v>0</v>
      </c>
      <c r="N163" s="127">
        <f>('invullen NAW'!M171)</f>
        <v>0</v>
      </c>
      <c r="O163" s="129">
        <f>('invullen NAW'!N171)</f>
        <v>0</v>
      </c>
      <c r="P163" s="138">
        <f t="shared" si="43"/>
        <v>0</v>
      </c>
      <c r="Q163" s="138">
        <f t="shared" si="44"/>
        <v>0</v>
      </c>
      <c r="R163" s="139" t="str">
        <f t="shared" ca="1" si="46"/>
        <v/>
      </c>
      <c r="S163" s="139" t="str">
        <f t="shared" si="47"/>
        <v/>
      </c>
      <c r="T163" s="139" t="str">
        <f t="shared" si="48"/>
        <v xml:space="preserve"> </v>
      </c>
      <c r="U163" s="139" t="str">
        <f t="shared" si="49"/>
        <v/>
      </c>
      <c r="V163" s="138">
        <f t="shared" si="50"/>
        <v>0</v>
      </c>
      <c r="W163" s="138">
        <f t="shared" si="51"/>
        <v>0</v>
      </c>
      <c r="X163" s="138">
        <f t="shared" si="52"/>
        <v>0</v>
      </c>
    </row>
    <row r="164" spans="1:24" x14ac:dyDescent="0.2">
      <c r="A164" s="124">
        <v>163</v>
      </c>
      <c r="B164" s="124">
        <f>('invullen NAW'!D172)</f>
        <v>0</v>
      </c>
      <c r="C164" s="124">
        <f>('invullen NAW'!E172)</f>
        <v>0</v>
      </c>
      <c r="D164" s="125" t="str">
        <f>TRIM('invullen NAW'!B172)</f>
        <v/>
      </c>
      <c r="E164" s="125" t="str" cm="1">
        <f t="array" aca="1" ref="E164" ca="1">_xlfn.REDUCE(D164,'CF-Lijst'!$A$29:$A$40,_xlfn.LAMBDA(_xlpm.a,_xlpm.b,SUBSTITUTE(_xlpm.a,_xlpm.b,OFFSET(_xlpm.b,0,1))))</f>
        <v/>
      </c>
      <c r="F164" s="125" t="str">
        <f>TRIM('invullen NAW'!C172)</f>
        <v/>
      </c>
      <c r="G164" s="125" t="str">
        <f>PROPER('invullen NAW'!F172)</f>
        <v/>
      </c>
      <c r="H164" s="125" t="str">
        <f>PROPER('invullen NAW'!G172)</f>
        <v/>
      </c>
      <c r="I164" s="125" t="str">
        <f>TRIM(UPPER('invullen NAW'!H172))</f>
        <v/>
      </c>
      <c r="J164" s="48" t="str">
        <f t="shared" si="45"/>
        <v xml:space="preserve"> </v>
      </c>
      <c r="K164" s="125" t="str">
        <f>UPPER('invullen NAW'!I172)</f>
        <v/>
      </c>
      <c r="L164" s="125" t="str">
        <f>UPPER('invullen NAW'!J172)</f>
        <v/>
      </c>
      <c r="M164" s="124">
        <f>('invullen NAW'!K172)</f>
        <v>0</v>
      </c>
      <c r="N164" s="124">
        <f>('invullen NAW'!M172)</f>
        <v>0</v>
      </c>
      <c r="O164" s="126">
        <f>('invullen NAW'!N172)</f>
        <v>0</v>
      </c>
      <c r="P164" s="133">
        <f t="shared" si="43"/>
        <v>0</v>
      </c>
      <c r="Q164" s="133">
        <f t="shared" si="44"/>
        <v>0</v>
      </c>
      <c r="R164" s="35" t="str">
        <f t="shared" ca="1" si="46"/>
        <v/>
      </c>
      <c r="S164" s="35" t="str">
        <f t="shared" si="47"/>
        <v/>
      </c>
      <c r="T164" s="35" t="str">
        <f t="shared" si="48"/>
        <v xml:space="preserve"> </v>
      </c>
      <c r="U164" s="35" t="str">
        <f t="shared" si="49"/>
        <v/>
      </c>
      <c r="V164" s="46">
        <f t="shared" si="50"/>
        <v>0</v>
      </c>
      <c r="W164" s="46">
        <f t="shared" si="51"/>
        <v>0</v>
      </c>
      <c r="X164" s="46">
        <f t="shared" si="52"/>
        <v>0</v>
      </c>
    </row>
    <row r="165" spans="1:24" x14ac:dyDescent="0.2">
      <c r="A165" s="127">
        <v>164</v>
      </c>
      <c r="B165" s="127">
        <f>('invullen NAW'!D173)</f>
        <v>0</v>
      </c>
      <c r="C165" s="127">
        <f>('invullen NAW'!E173)</f>
        <v>0</v>
      </c>
      <c r="D165" s="128" t="str">
        <f>TRIM('invullen NAW'!B173)</f>
        <v/>
      </c>
      <c r="E165" s="128" t="str" cm="1">
        <f t="array" aca="1" ref="E165" ca="1">_xlfn.REDUCE(D165,'CF-Lijst'!$A$29:$A$40,_xlfn.LAMBDA(_xlpm.a,_xlpm.b,SUBSTITUTE(_xlpm.a,_xlpm.b,OFFSET(_xlpm.b,0,1))))</f>
        <v/>
      </c>
      <c r="F165" s="128" t="str">
        <f>TRIM('invullen NAW'!C173)</f>
        <v/>
      </c>
      <c r="G165" s="128" t="str">
        <f>PROPER('invullen NAW'!F173)</f>
        <v/>
      </c>
      <c r="H165" s="128" t="str">
        <f>PROPER('invullen NAW'!G173)</f>
        <v/>
      </c>
      <c r="I165" s="49" t="str">
        <f>TRIM(UPPER('invullen NAW'!H173))</f>
        <v/>
      </c>
      <c r="J165" s="128" t="str">
        <f t="shared" si="45"/>
        <v xml:space="preserve"> </v>
      </c>
      <c r="K165" s="49" t="str">
        <f>UPPER('invullen NAW'!I173)</f>
        <v/>
      </c>
      <c r="L165" s="128" t="str">
        <f>UPPER('invullen NAW'!J173)</f>
        <v/>
      </c>
      <c r="M165" s="127">
        <f>('invullen NAW'!K173)</f>
        <v>0</v>
      </c>
      <c r="N165" s="127">
        <f>('invullen NAW'!M173)</f>
        <v>0</v>
      </c>
      <c r="O165" s="129">
        <f>('invullen NAW'!N173)</f>
        <v>0</v>
      </c>
      <c r="P165" s="138">
        <f t="shared" si="43"/>
        <v>0</v>
      </c>
      <c r="Q165" s="138">
        <f t="shared" si="44"/>
        <v>0</v>
      </c>
      <c r="R165" s="139" t="str">
        <f t="shared" ca="1" si="46"/>
        <v/>
      </c>
      <c r="S165" s="139" t="str">
        <f t="shared" si="47"/>
        <v/>
      </c>
      <c r="T165" s="139" t="str">
        <f t="shared" si="48"/>
        <v xml:space="preserve"> </v>
      </c>
      <c r="U165" s="139" t="str">
        <f t="shared" si="49"/>
        <v/>
      </c>
      <c r="V165" s="138">
        <f t="shared" si="50"/>
        <v>0</v>
      </c>
      <c r="W165" s="138">
        <f t="shared" si="51"/>
        <v>0</v>
      </c>
      <c r="X165" s="138">
        <f t="shared" si="52"/>
        <v>0</v>
      </c>
    </row>
    <row r="166" spans="1:24" x14ac:dyDescent="0.2">
      <c r="A166" s="124">
        <v>165</v>
      </c>
      <c r="B166" s="124">
        <f>('invullen NAW'!D174)</f>
        <v>0</v>
      </c>
      <c r="C166" s="124">
        <f>('invullen NAW'!E174)</f>
        <v>0</v>
      </c>
      <c r="D166" s="125" t="str">
        <f>TRIM('invullen NAW'!B174)</f>
        <v/>
      </c>
      <c r="E166" s="125" t="str" cm="1">
        <f t="array" aca="1" ref="E166" ca="1">_xlfn.REDUCE(D166,'CF-Lijst'!$A$29:$A$40,_xlfn.LAMBDA(_xlpm.a,_xlpm.b,SUBSTITUTE(_xlpm.a,_xlpm.b,OFFSET(_xlpm.b,0,1))))</f>
        <v/>
      </c>
      <c r="F166" s="125" t="str">
        <f>TRIM('invullen NAW'!C174)</f>
        <v/>
      </c>
      <c r="G166" s="125" t="str">
        <f>PROPER('invullen NAW'!F174)</f>
        <v/>
      </c>
      <c r="H166" s="125" t="str">
        <f>PROPER('invullen NAW'!G174)</f>
        <v/>
      </c>
      <c r="I166" s="125" t="str">
        <f>TRIM(UPPER('invullen NAW'!H174))</f>
        <v/>
      </c>
      <c r="J166" s="48" t="str">
        <f t="shared" si="45"/>
        <v xml:space="preserve"> </v>
      </c>
      <c r="K166" s="125" t="str">
        <f>UPPER('invullen NAW'!I174)</f>
        <v/>
      </c>
      <c r="L166" s="125" t="str">
        <f>UPPER('invullen NAW'!J174)</f>
        <v/>
      </c>
      <c r="M166" s="124">
        <f>('invullen NAW'!K174)</f>
        <v>0</v>
      </c>
      <c r="N166" s="124">
        <f>('invullen NAW'!M174)</f>
        <v>0</v>
      </c>
      <c r="O166" s="126">
        <f>('invullen NAW'!N174)</f>
        <v>0</v>
      </c>
      <c r="P166" s="133">
        <f t="shared" si="43"/>
        <v>0</v>
      </c>
      <c r="Q166" s="133">
        <f t="shared" si="44"/>
        <v>0</v>
      </c>
      <c r="R166" s="35" t="str">
        <f t="shared" ca="1" si="46"/>
        <v/>
      </c>
      <c r="S166" s="35" t="str">
        <f t="shared" si="47"/>
        <v/>
      </c>
      <c r="T166" s="35" t="str">
        <f t="shared" si="48"/>
        <v xml:space="preserve"> </v>
      </c>
      <c r="U166" s="35" t="str">
        <f t="shared" si="49"/>
        <v/>
      </c>
      <c r="V166" s="46">
        <f t="shared" si="50"/>
        <v>0</v>
      </c>
      <c r="W166" s="46">
        <f t="shared" si="51"/>
        <v>0</v>
      </c>
      <c r="X166" s="46">
        <f t="shared" si="52"/>
        <v>0</v>
      </c>
    </row>
    <row r="167" spans="1:24" x14ac:dyDescent="0.2">
      <c r="A167" s="127">
        <v>166</v>
      </c>
      <c r="B167" s="127">
        <f>('invullen NAW'!D175)</f>
        <v>0</v>
      </c>
      <c r="C167" s="127">
        <f>('invullen NAW'!E175)</f>
        <v>0</v>
      </c>
      <c r="D167" s="128" t="str">
        <f>TRIM('invullen NAW'!B175)</f>
        <v/>
      </c>
      <c r="E167" s="128" t="str" cm="1">
        <f t="array" aca="1" ref="E167" ca="1">_xlfn.REDUCE(D167,'CF-Lijst'!$A$29:$A$40,_xlfn.LAMBDA(_xlpm.a,_xlpm.b,SUBSTITUTE(_xlpm.a,_xlpm.b,OFFSET(_xlpm.b,0,1))))</f>
        <v/>
      </c>
      <c r="F167" s="128" t="str">
        <f>TRIM('invullen NAW'!C175)</f>
        <v/>
      </c>
      <c r="G167" s="128" t="str">
        <f>PROPER('invullen NAW'!F175)</f>
        <v/>
      </c>
      <c r="H167" s="128" t="str">
        <f>PROPER('invullen NAW'!G175)</f>
        <v/>
      </c>
      <c r="I167" s="49" t="str">
        <f>TRIM(UPPER('invullen NAW'!H175))</f>
        <v/>
      </c>
      <c r="J167" s="128" t="str">
        <f t="shared" si="45"/>
        <v xml:space="preserve"> </v>
      </c>
      <c r="K167" s="49" t="str">
        <f>UPPER('invullen NAW'!I175)</f>
        <v/>
      </c>
      <c r="L167" s="128" t="str">
        <f>UPPER('invullen NAW'!J175)</f>
        <v/>
      </c>
      <c r="M167" s="127">
        <f>('invullen NAW'!K175)</f>
        <v>0</v>
      </c>
      <c r="N167" s="127">
        <f>('invullen NAW'!M175)</f>
        <v>0</v>
      </c>
      <c r="O167" s="129">
        <f>('invullen NAW'!N175)</f>
        <v>0</v>
      </c>
      <c r="P167" s="138">
        <f t="shared" si="43"/>
        <v>0</v>
      </c>
      <c r="Q167" s="138">
        <f t="shared" si="44"/>
        <v>0</v>
      </c>
      <c r="R167" s="139" t="str">
        <f t="shared" ca="1" si="46"/>
        <v/>
      </c>
      <c r="S167" s="139" t="str">
        <f t="shared" si="47"/>
        <v/>
      </c>
      <c r="T167" s="139" t="str">
        <f t="shared" si="48"/>
        <v xml:space="preserve"> </v>
      </c>
      <c r="U167" s="139" t="str">
        <f t="shared" si="49"/>
        <v/>
      </c>
      <c r="V167" s="138">
        <f t="shared" si="50"/>
        <v>0</v>
      </c>
      <c r="W167" s="138">
        <f t="shared" si="51"/>
        <v>0</v>
      </c>
      <c r="X167" s="138">
        <f t="shared" si="52"/>
        <v>0</v>
      </c>
    </row>
    <row r="168" spans="1:24" x14ac:dyDescent="0.2">
      <c r="A168" s="124">
        <v>167</v>
      </c>
      <c r="B168" s="124">
        <f>('invullen NAW'!D176)</f>
        <v>0</v>
      </c>
      <c r="C168" s="124">
        <f>('invullen NAW'!E176)</f>
        <v>0</v>
      </c>
      <c r="D168" s="125" t="str">
        <f>TRIM('invullen NAW'!B176)</f>
        <v/>
      </c>
      <c r="E168" s="125" t="str" cm="1">
        <f t="array" aca="1" ref="E168" ca="1">_xlfn.REDUCE(D168,'CF-Lijst'!$A$29:$A$40,_xlfn.LAMBDA(_xlpm.a,_xlpm.b,SUBSTITUTE(_xlpm.a,_xlpm.b,OFFSET(_xlpm.b,0,1))))</f>
        <v/>
      </c>
      <c r="F168" s="125" t="str">
        <f>TRIM('invullen NAW'!C176)</f>
        <v/>
      </c>
      <c r="G168" s="125" t="str">
        <f>PROPER('invullen NAW'!F176)</f>
        <v/>
      </c>
      <c r="H168" s="125" t="str">
        <f>PROPER('invullen NAW'!G176)</f>
        <v/>
      </c>
      <c r="I168" s="125" t="str">
        <f>TRIM(UPPER('invullen NAW'!H176))</f>
        <v/>
      </c>
      <c r="J168" s="48" t="str">
        <f t="shared" si="45"/>
        <v xml:space="preserve"> </v>
      </c>
      <c r="K168" s="125" t="str">
        <f>UPPER('invullen NAW'!I176)</f>
        <v/>
      </c>
      <c r="L168" s="125" t="str">
        <f>UPPER('invullen NAW'!J176)</f>
        <v/>
      </c>
      <c r="M168" s="124">
        <f>('invullen NAW'!K176)</f>
        <v>0</v>
      </c>
      <c r="N168" s="124">
        <f>('invullen NAW'!M176)</f>
        <v>0</v>
      </c>
      <c r="O168" s="126">
        <f>('invullen NAW'!N176)</f>
        <v>0</v>
      </c>
      <c r="P168" s="133">
        <f t="shared" si="43"/>
        <v>0</v>
      </c>
      <c r="Q168" s="133">
        <f t="shared" si="44"/>
        <v>0</v>
      </c>
      <c r="R168" s="35" t="str">
        <f t="shared" ca="1" si="46"/>
        <v/>
      </c>
      <c r="S168" s="35" t="str">
        <f t="shared" si="47"/>
        <v/>
      </c>
      <c r="T168" s="35" t="str">
        <f t="shared" si="48"/>
        <v xml:space="preserve"> </v>
      </c>
      <c r="U168" s="35" t="str">
        <f t="shared" si="49"/>
        <v/>
      </c>
      <c r="V168" s="46">
        <f t="shared" si="50"/>
        <v>0</v>
      </c>
      <c r="W168" s="46">
        <f t="shared" si="51"/>
        <v>0</v>
      </c>
      <c r="X168" s="46">
        <f t="shared" si="52"/>
        <v>0</v>
      </c>
    </row>
    <row r="169" spans="1:24" x14ac:dyDescent="0.2">
      <c r="A169" s="127">
        <v>168</v>
      </c>
      <c r="B169" s="127">
        <f>('invullen NAW'!D177)</f>
        <v>0</v>
      </c>
      <c r="C169" s="127">
        <f>('invullen NAW'!E177)</f>
        <v>0</v>
      </c>
      <c r="D169" s="128" t="str">
        <f>TRIM('invullen NAW'!B177)</f>
        <v/>
      </c>
      <c r="E169" s="128" t="str" cm="1">
        <f t="array" aca="1" ref="E169" ca="1">_xlfn.REDUCE(D169,'CF-Lijst'!$A$29:$A$40,_xlfn.LAMBDA(_xlpm.a,_xlpm.b,SUBSTITUTE(_xlpm.a,_xlpm.b,OFFSET(_xlpm.b,0,1))))</f>
        <v/>
      </c>
      <c r="F169" s="128" t="str">
        <f>TRIM('invullen NAW'!C177)</f>
        <v/>
      </c>
      <c r="G169" s="128" t="str">
        <f>PROPER('invullen NAW'!F177)</f>
        <v/>
      </c>
      <c r="H169" s="128" t="str">
        <f>PROPER('invullen NAW'!G177)</f>
        <v/>
      </c>
      <c r="I169" s="49" t="str">
        <f>TRIM(UPPER('invullen NAW'!H177))</f>
        <v/>
      </c>
      <c r="J169" s="128" t="str">
        <f t="shared" si="45"/>
        <v xml:space="preserve"> </v>
      </c>
      <c r="K169" s="49" t="str">
        <f>UPPER('invullen NAW'!I177)</f>
        <v/>
      </c>
      <c r="L169" s="128" t="str">
        <f>UPPER('invullen NAW'!J177)</f>
        <v/>
      </c>
      <c r="M169" s="127">
        <f>('invullen NAW'!K177)</f>
        <v>0</v>
      </c>
      <c r="N169" s="127">
        <f>('invullen NAW'!M177)</f>
        <v>0</v>
      </c>
      <c r="O169" s="129">
        <f>('invullen NAW'!N177)</f>
        <v>0</v>
      </c>
      <c r="P169" s="138">
        <f t="shared" si="43"/>
        <v>0</v>
      </c>
      <c r="Q169" s="138">
        <f t="shared" si="44"/>
        <v>0</v>
      </c>
      <c r="R169" s="139" t="str">
        <f t="shared" ca="1" si="46"/>
        <v/>
      </c>
      <c r="S169" s="139" t="str">
        <f t="shared" si="47"/>
        <v/>
      </c>
      <c r="T169" s="139" t="str">
        <f t="shared" si="48"/>
        <v xml:space="preserve"> </v>
      </c>
      <c r="U169" s="139" t="str">
        <f t="shared" si="49"/>
        <v/>
      </c>
      <c r="V169" s="138">
        <f t="shared" si="50"/>
        <v>0</v>
      </c>
      <c r="W169" s="138">
        <f t="shared" si="51"/>
        <v>0</v>
      </c>
      <c r="X169" s="138">
        <f t="shared" si="52"/>
        <v>0</v>
      </c>
    </row>
    <row r="170" spans="1:24" x14ac:dyDescent="0.2">
      <c r="A170" s="124">
        <v>169</v>
      </c>
      <c r="B170" s="124">
        <f>('invullen NAW'!D178)</f>
        <v>0</v>
      </c>
      <c r="C170" s="124">
        <f>('invullen NAW'!E178)</f>
        <v>0</v>
      </c>
      <c r="D170" s="125" t="str">
        <f>TRIM('invullen NAW'!B178)</f>
        <v/>
      </c>
      <c r="E170" s="125" t="str" cm="1">
        <f t="array" aca="1" ref="E170" ca="1">_xlfn.REDUCE(D170,'CF-Lijst'!$A$29:$A$40,_xlfn.LAMBDA(_xlpm.a,_xlpm.b,SUBSTITUTE(_xlpm.a,_xlpm.b,OFFSET(_xlpm.b,0,1))))</f>
        <v/>
      </c>
      <c r="F170" s="125" t="str">
        <f>TRIM('invullen NAW'!C178)</f>
        <v/>
      </c>
      <c r="G170" s="125" t="str">
        <f>PROPER('invullen NAW'!F178)</f>
        <v/>
      </c>
      <c r="H170" s="125" t="str">
        <f>PROPER('invullen NAW'!G178)</f>
        <v/>
      </c>
      <c r="I170" s="125" t="str">
        <f>TRIM(UPPER('invullen NAW'!H178))</f>
        <v/>
      </c>
      <c r="J170" s="48" t="str">
        <f t="shared" si="45"/>
        <v xml:space="preserve"> </v>
      </c>
      <c r="K170" s="125" t="str">
        <f>UPPER('invullen NAW'!I178)</f>
        <v/>
      </c>
      <c r="L170" s="125" t="str">
        <f>UPPER('invullen NAW'!J178)</f>
        <v/>
      </c>
      <c r="M170" s="124">
        <f>('invullen NAW'!K178)</f>
        <v>0</v>
      </c>
      <c r="N170" s="124">
        <f>('invullen NAW'!M178)</f>
        <v>0</v>
      </c>
      <c r="O170" s="126">
        <f>('invullen NAW'!N178)</f>
        <v>0</v>
      </c>
      <c r="P170" s="133">
        <f t="shared" si="43"/>
        <v>0</v>
      </c>
      <c r="Q170" s="133">
        <f t="shared" si="44"/>
        <v>0</v>
      </c>
      <c r="R170" s="35" t="str">
        <f t="shared" ca="1" si="46"/>
        <v/>
      </c>
      <c r="S170" s="35" t="str">
        <f t="shared" si="47"/>
        <v/>
      </c>
      <c r="T170" s="35" t="str">
        <f t="shared" si="48"/>
        <v xml:space="preserve"> </v>
      </c>
      <c r="U170" s="35" t="str">
        <f t="shared" si="49"/>
        <v/>
      </c>
      <c r="V170" s="46">
        <f t="shared" si="50"/>
        <v>0</v>
      </c>
      <c r="W170" s="46">
        <f t="shared" si="51"/>
        <v>0</v>
      </c>
      <c r="X170" s="46">
        <f t="shared" si="52"/>
        <v>0</v>
      </c>
    </row>
    <row r="171" spans="1:24" x14ac:dyDescent="0.2">
      <c r="A171" s="130">
        <v>170</v>
      </c>
      <c r="B171" s="130">
        <f>('invullen NAW'!D179)</f>
        <v>0</v>
      </c>
      <c r="C171" s="130">
        <f>('invullen NAW'!E179)</f>
        <v>0</v>
      </c>
      <c r="D171" s="131" t="str">
        <f>TRIM('invullen NAW'!B179)</f>
        <v/>
      </c>
      <c r="E171" s="131" t="str" cm="1">
        <f t="array" aca="1" ref="E171" ca="1">_xlfn.REDUCE(D171,'CF-Lijst'!$A$29:$A$40,_xlfn.LAMBDA(_xlpm.a,_xlpm.b,SUBSTITUTE(_xlpm.a,_xlpm.b,OFFSET(_xlpm.b,0,1))))</f>
        <v/>
      </c>
      <c r="F171" s="131" t="str">
        <f>TRIM('invullen NAW'!C179)</f>
        <v/>
      </c>
      <c r="G171" s="131" t="str">
        <f>PROPER('invullen NAW'!F179)</f>
        <v/>
      </c>
      <c r="H171" s="131" t="str">
        <f>PROPER('invullen NAW'!G179)</f>
        <v/>
      </c>
      <c r="I171" s="131" t="str">
        <f>TRIM(UPPER('invullen NAW'!H179))</f>
        <v/>
      </c>
      <c r="J171" s="43" t="str">
        <f t="shared" si="45"/>
        <v xml:space="preserve"> </v>
      </c>
      <c r="K171" s="131" t="str">
        <f>UPPER('invullen NAW'!I179)</f>
        <v/>
      </c>
      <c r="L171" s="131" t="str">
        <f>UPPER('invullen NAW'!J179)</f>
        <v/>
      </c>
      <c r="M171" s="130">
        <f>('invullen NAW'!K179)</f>
        <v>0</v>
      </c>
      <c r="N171" s="130">
        <f>('invullen NAW'!M179)</f>
        <v>0</v>
      </c>
      <c r="O171" s="132">
        <f>('invullen NAW'!N179)</f>
        <v>0</v>
      </c>
      <c r="P171" s="47">
        <f t="shared" si="43"/>
        <v>0</v>
      </c>
      <c r="Q171" s="47">
        <f t="shared" si="44"/>
        <v>0</v>
      </c>
      <c r="R171" s="44" t="str">
        <f t="shared" ca="1" si="46"/>
        <v/>
      </c>
      <c r="S171" s="44" t="str">
        <f t="shared" si="47"/>
        <v/>
      </c>
      <c r="T171" s="44" t="str">
        <f t="shared" si="48"/>
        <v xml:space="preserve"> </v>
      </c>
      <c r="U171" s="44" t="str">
        <f t="shared" si="49"/>
        <v/>
      </c>
      <c r="V171" s="47">
        <f t="shared" si="50"/>
        <v>0</v>
      </c>
      <c r="W171" s="47">
        <f t="shared" si="51"/>
        <v>0</v>
      </c>
      <c r="X171" s="47">
        <f t="shared" si="52"/>
        <v>0</v>
      </c>
    </row>
    <row r="172" spans="1:24" x14ac:dyDescent="0.2">
      <c r="A172" s="124">
        <v>171</v>
      </c>
      <c r="B172" s="124">
        <f>('invullen NAW'!D180)</f>
        <v>0</v>
      </c>
      <c r="C172" s="124">
        <f>('invullen NAW'!E180)</f>
        <v>0</v>
      </c>
      <c r="D172" s="125" t="str">
        <f>TRIM('invullen NAW'!B180)</f>
        <v/>
      </c>
      <c r="E172" s="125" t="str" cm="1">
        <f t="array" aca="1" ref="E172" ca="1">_xlfn.REDUCE(D172,'CF-Lijst'!$A$29:$A$40,_xlfn.LAMBDA(_xlpm.a,_xlpm.b,SUBSTITUTE(_xlpm.a,_xlpm.b,OFFSET(_xlpm.b,0,1))))</f>
        <v/>
      </c>
      <c r="F172" s="125" t="str">
        <f>TRIM('invullen NAW'!C180)</f>
        <v/>
      </c>
      <c r="G172" s="125" t="str">
        <f>PROPER('invullen NAW'!F180)</f>
        <v/>
      </c>
      <c r="H172" s="125" t="str">
        <f>PROPER('invullen NAW'!G180)</f>
        <v/>
      </c>
      <c r="I172" s="125" t="str">
        <f>TRIM(UPPER('invullen NAW'!H180))</f>
        <v/>
      </c>
      <c r="J172" s="48" t="str">
        <f t="shared" si="45"/>
        <v xml:space="preserve"> </v>
      </c>
      <c r="K172" s="125" t="str">
        <f>UPPER('invullen NAW'!I180)</f>
        <v/>
      </c>
      <c r="L172" s="125" t="str">
        <f>UPPER('invullen NAW'!J180)</f>
        <v/>
      </c>
      <c r="M172" s="124">
        <f>('invullen NAW'!K180)</f>
        <v>0</v>
      </c>
      <c r="N172" s="124">
        <f>('invullen NAW'!M180)</f>
        <v>0</v>
      </c>
      <c r="O172" s="126">
        <f>('invullen NAW'!N180)</f>
        <v>0</v>
      </c>
      <c r="P172" s="133">
        <f t="shared" si="43"/>
        <v>0</v>
      </c>
      <c r="Q172" s="133">
        <f t="shared" si="44"/>
        <v>0</v>
      </c>
      <c r="R172" s="35" t="str">
        <f t="shared" ca="1" si="46"/>
        <v/>
      </c>
      <c r="S172" s="35" t="str">
        <f t="shared" si="47"/>
        <v/>
      </c>
      <c r="T172" s="35" t="str">
        <f t="shared" si="48"/>
        <v xml:space="preserve"> </v>
      </c>
      <c r="U172" s="35" t="str">
        <f t="shared" si="49"/>
        <v/>
      </c>
      <c r="V172" s="46">
        <f t="shared" si="50"/>
        <v>0</v>
      </c>
      <c r="W172" s="46">
        <f t="shared" si="51"/>
        <v>0</v>
      </c>
      <c r="X172" s="46">
        <f t="shared" si="52"/>
        <v>0</v>
      </c>
    </row>
    <row r="173" spans="1:24" x14ac:dyDescent="0.2">
      <c r="A173" s="127">
        <v>172</v>
      </c>
      <c r="B173" s="127">
        <f>('invullen NAW'!D181)</f>
        <v>0</v>
      </c>
      <c r="C173" s="127">
        <f>('invullen NAW'!E181)</f>
        <v>0</v>
      </c>
      <c r="D173" s="128" t="str">
        <f>TRIM('invullen NAW'!B181)</f>
        <v/>
      </c>
      <c r="E173" s="128" t="str" cm="1">
        <f t="array" aca="1" ref="E173" ca="1">_xlfn.REDUCE(D173,'CF-Lijst'!$A$29:$A$40,_xlfn.LAMBDA(_xlpm.a,_xlpm.b,SUBSTITUTE(_xlpm.a,_xlpm.b,OFFSET(_xlpm.b,0,1))))</f>
        <v/>
      </c>
      <c r="F173" s="128" t="str">
        <f>TRIM('invullen NAW'!C181)</f>
        <v/>
      </c>
      <c r="G173" s="128" t="str">
        <f>PROPER('invullen NAW'!F181)</f>
        <v/>
      </c>
      <c r="H173" s="128" t="str">
        <f>PROPER('invullen NAW'!G181)</f>
        <v/>
      </c>
      <c r="I173" s="49" t="str">
        <f>TRIM(UPPER('invullen NAW'!H181))</f>
        <v/>
      </c>
      <c r="J173" s="128" t="str">
        <f t="shared" si="45"/>
        <v xml:space="preserve"> </v>
      </c>
      <c r="K173" s="49" t="str">
        <f>UPPER('invullen NAW'!I181)</f>
        <v/>
      </c>
      <c r="L173" s="128" t="str">
        <f>UPPER('invullen NAW'!J181)</f>
        <v/>
      </c>
      <c r="M173" s="127">
        <f>('invullen NAW'!K181)</f>
        <v>0</v>
      </c>
      <c r="N173" s="127">
        <f>('invullen NAW'!M181)</f>
        <v>0</v>
      </c>
      <c r="O173" s="129">
        <f>('invullen NAW'!N181)</f>
        <v>0</v>
      </c>
      <c r="P173" s="138">
        <f t="shared" si="43"/>
        <v>0</v>
      </c>
      <c r="Q173" s="138">
        <f t="shared" si="44"/>
        <v>0</v>
      </c>
      <c r="R173" s="139" t="str">
        <f t="shared" ca="1" si="46"/>
        <v/>
      </c>
      <c r="S173" s="139" t="str">
        <f t="shared" si="47"/>
        <v/>
      </c>
      <c r="T173" s="139" t="str">
        <f t="shared" si="48"/>
        <v xml:space="preserve"> </v>
      </c>
      <c r="U173" s="139" t="str">
        <f t="shared" si="49"/>
        <v/>
      </c>
      <c r="V173" s="138">
        <f t="shared" si="50"/>
        <v>0</v>
      </c>
      <c r="W173" s="138">
        <f t="shared" si="51"/>
        <v>0</v>
      </c>
      <c r="X173" s="138">
        <f t="shared" si="52"/>
        <v>0</v>
      </c>
    </row>
    <row r="174" spans="1:24" x14ac:dyDescent="0.2">
      <c r="A174" s="124">
        <v>173</v>
      </c>
      <c r="B174" s="124">
        <f>('invullen NAW'!D182)</f>
        <v>0</v>
      </c>
      <c r="C174" s="124">
        <f>('invullen NAW'!E182)</f>
        <v>0</v>
      </c>
      <c r="D174" s="125" t="str">
        <f>TRIM('invullen NAW'!B182)</f>
        <v/>
      </c>
      <c r="E174" s="125" t="str" cm="1">
        <f t="array" aca="1" ref="E174" ca="1">_xlfn.REDUCE(D174,'CF-Lijst'!$A$29:$A$40,_xlfn.LAMBDA(_xlpm.a,_xlpm.b,SUBSTITUTE(_xlpm.a,_xlpm.b,OFFSET(_xlpm.b,0,1))))</f>
        <v/>
      </c>
      <c r="F174" s="125" t="str">
        <f>TRIM('invullen NAW'!C182)</f>
        <v/>
      </c>
      <c r="G174" s="125" t="str">
        <f>PROPER('invullen NAW'!F182)</f>
        <v/>
      </c>
      <c r="H174" s="125" t="str">
        <f>PROPER('invullen NAW'!G182)</f>
        <v/>
      </c>
      <c r="I174" s="125" t="str">
        <f>TRIM(UPPER('invullen NAW'!H182))</f>
        <v/>
      </c>
      <c r="J174" s="48" t="str">
        <f t="shared" si="45"/>
        <v xml:space="preserve"> </v>
      </c>
      <c r="K174" s="125" t="str">
        <f>UPPER('invullen NAW'!I182)</f>
        <v/>
      </c>
      <c r="L174" s="125" t="str">
        <f>UPPER('invullen NAW'!J182)</f>
        <v/>
      </c>
      <c r="M174" s="124">
        <f>('invullen NAW'!K182)</f>
        <v>0</v>
      </c>
      <c r="N174" s="124">
        <f>('invullen NAW'!M182)</f>
        <v>0</v>
      </c>
      <c r="O174" s="126">
        <f>('invullen NAW'!N182)</f>
        <v>0</v>
      </c>
      <c r="P174" s="133">
        <f t="shared" si="43"/>
        <v>0</v>
      </c>
      <c r="Q174" s="133">
        <f t="shared" si="44"/>
        <v>0</v>
      </c>
      <c r="R174" s="35" t="str">
        <f t="shared" ca="1" si="46"/>
        <v/>
      </c>
      <c r="S174" s="35" t="str">
        <f t="shared" si="47"/>
        <v/>
      </c>
      <c r="T174" s="35" t="str">
        <f t="shared" si="48"/>
        <v xml:space="preserve"> </v>
      </c>
      <c r="U174" s="35" t="str">
        <f t="shared" si="49"/>
        <v/>
      </c>
      <c r="V174" s="46">
        <f t="shared" si="50"/>
        <v>0</v>
      </c>
      <c r="W174" s="46">
        <f t="shared" si="51"/>
        <v>0</v>
      </c>
      <c r="X174" s="46">
        <f t="shared" si="52"/>
        <v>0</v>
      </c>
    </row>
    <row r="175" spans="1:24" x14ac:dyDescent="0.2">
      <c r="A175" s="127">
        <v>174</v>
      </c>
      <c r="B175" s="127">
        <f>('invullen NAW'!D183)</f>
        <v>0</v>
      </c>
      <c r="C175" s="127">
        <f>('invullen NAW'!E183)</f>
        <v>0</v>
      </c>
      <c r="D175" s="128" t="str">
        <f>TRIM('invullen NAW'!B183)</f>
        <v/>
      </c>
      <c r="E175" s="128" t="str" cm="1">
        <f t="array" aca="1" ref="E175" ca="1">_xlfn.REDUCE(D175,'CF-Lijst'!$A$29:$A$40,_xlfn.LAMBDA(_xlpm.a,_xlpm.b,SUBSTITUTE(_xlpm.a,_xlpm.b,OFFSET(_xlpm.b,0,1))))</f>
        <v/>
      </c>
      <c r="F175" s="128" t="str">
        <f>TRIM('invullen NAW'!C183)</f>
        <v/>
      </c>
      <c r="G175" s="128" t="str">
        <f>PROPER('invullen NAW'!F183)</f>
        <v/>
      </c>
      <c r="H175" s="128" t="str">
        <f>PROPER('invullen NAW'!G183)</f>
        <v/>
      </c>
      <c r="I175" s="49" t="str">
        <f>TRIM(UPPER('invullen NAW'!H183))</f>
        <v/>
      </c>
      <c r="J175" s="128" t="str">
        <f t="shared" si="45"/>
        <v xml:space="preserve"> </v>
      </c>
      <c r="K175" s="49" t="str">
        <f>UPPER('invullen NAW'!I183)</f>
        <v/>
      </c>
      <c r="L175" s="128" t="str">
        <f>UPPER('invullen NAW'!J183)</f>
        <v/>
      </c>
      <c r="M175" s="127">
        <f>('invullen NAW'!K183)</f>
        <v>0</v>
      </c>
      <c r="N175" s="127">
        <f>('invullen NAW'!M183)</f>
        <v>0</v>
      </c>
      <c r="O175" s="129">
        <f>('invullen NAW'!N183)</f>
        <v>0</v>
      </c>
      <c r="P175" s="138">
        <f t="shared" si="43"/>
        <v>0</v>
      </c>
      <c r="Q175" s="138">
        <f t="shared" si="44"/>
        <v>0</v>
      </c>
      <c r="R175" s="139" t="str">
        <f t="shared" ca="1" si="46"/>
        <v/>
      </c>
      <c r="S175" s="139" t="str">
        <f t="shared" si="47"/>
        <v/>
      </c>
      <c r="T175" s="139" t="str">
        <f t="shared" si="48"/>
        <v xml:space="preserve"> </v>
      </c>
      <c r="U175" s="139" t="str">
        <f t="shared" si="49"/>
        <v/>
      </c>
      <c r="V175" s="138">
        <f t="shared" si="50"/>
        <v>0</v>
      </c>
      <c r="W175" s="138">
        <f t="shared" si="51"/>
        <v>0</v>
      </c>
      <c r="X175" s="138">
        <f t="shared" si="52"/>
        <v>0</v>
      </c>
    </row>
    <row r="176" spans="1:24" x14ac:dyDescent="0.2">
      <c r="A176" s="124">
        <v>175</v>
      </c>
      <c r="B176" s="124">
        <f>('invullen NAW'!D184)</f>
        <v>0</v>
      </c>
      <c r="C176" s="124">
        <f>('invullen NAW'!E184)</f>
        <v>0</v>
      </c>
      <c r="D176" s="125" t="str">
        <f>TRIM('invullen NAW'!B184)</f>
        <v/>
      </c>
      <c r="E176" s="125" t="str" cm="1">
        <f t="array" aca="1" ref="E176" ca="1">_xlfn.REDUCE(D176,'CF-Lijst'!$A$29:$A$40,_xlfn.LAMBDA(_xlpm.a,_xlpm.b,SUBSTITUTE(_xlpm.a,_xlpm.b,OFFSET(_xlpm.b,0,1))))</f>
        <v/>
      </c>
      <c r="F176" s="125" t="str">
        <f>TRIM('invullen NAW'!C184)</f>
        <v/>
      </c>
      <c r="G176" s="125" t="str">
        <f>PROPER('invullen NAW'!F184)</f>
        <v/>
      </c>
      <c r="H176" s="125" t="str">
        <f>PROPER('invullen NAW'!G184)</f>
        <v/>
      </c>
      <c r="I176" s="125" t="str">
        <f>TRIM(UPPER('invullen NAW'!H184))</f>
        <v/>
      </c>
      <c r="J176" s="48" t="str">
        <f t="shared" si="45"/>
        <v xml:space="preserve"> </v>
      </c>
      <c r="K176" s="125" t="str">
        <f>UPPER('invullen NAW'!I184)</f>
        <v/>
      </c>
      <c r="L176" s="125" t="str">
        <f>UPPER('invullen NAW'!J184)</f>
        <v/>
      </c>
      <c r="M176" s="124">
        <f>('invullen NAW'!K184)</f>
        <v>0</v>
      </c>
      <c r="N176" s="124">
        <f>('invullen NAW'!M184)</f>
        <v>0</v>
      </c>
      <c r="O176" s="126">
        <f>('invullen NAW'!N184)</f>
        <v>0</v>
      </c>
      <c r="P176" s="133">
        <f t="shared" si="43"/>
        <v>0</v>
      </c>
      <c r="Q176" s="133">
        <f t="shared" si="44"/>
        <v>0</v>
      </c>
      <c r="R176" s="35" t="str">
        <f t="shared" ca="1" si="46"/>
        <v/>
      </c>
      <c r="S176" s="35" t="str">
        <f t="shared" si="47"/>
        <v/>
      </c>
      <c r="T176" s="35" t="str">
        <f t="shared" si="48"/>
        <v xml:space="preserve"> </v>
      </c>
      <c r="U176" s="35" t="str">
        <f t="shared" si="49"/>
        <v/>
      </c>
      <c r="V176" s="46">
        <f t="shared" si="50"/>
        <v>0</v>
      </c>
      <c r="W176" s="46">
        <f t="shared" si="51"/>
        <v>0</v>
      </c>
      <c r="X176" s="46">
        <f t="shared" si="52"/>
        <v>0</v>
      </c>
    </row>
    <row r="177" spans="1:24" x14ac:dyDescent="0.2">
      <c r="A177" s="127">
        <v>176</v>
      </c>
      <c r="B177" s="127">
        <f>('invullen NAW'!D185)</f>
        <v>0</v>
      </c>
      <c r="C177" s="127">
        <f>('invullen NAW'!E185)</f>
        <v>0</v>
      </c>
      <c r="D177" s="128" t="str">
        <f>TRIM('invullen NAW'!B185)</f>
        <v/>
      </c>
      <c r="E177" s="128" t="str" cm="1">
        <f t="array" aca="1" ref="E177" ca="1">_xlfn.REDUCE(D177,'CF-Lijst'!$A$29:$A$40,_xlfn.LAMBDA(_xlpm.a,_xlpm.b,SUBSTITUTE(_xlpm.a,_xlpm.b,OFFSET(_xlpm.b,0,1))))</f>
        <v/>
      </c>
      <c r="F177" s="128" t="str">
        <f>TRIM('invullen NAW'!C185)</f>
        <v/>
      </c>
      <c r="G177" s="128" t="str">
        <f>PROPER('invullen NAW'!F185)</f>
        <v/>
      </c>
      <c r="H177" s="128" t="str">
        <f>PROPER('invullen NAW'!G185)</f>
        <v/>
      </c>
      <c r="I177" s="49" t="str">
        <f>TRIM(UPPER('invullen NAW'!H185))</f>
        <v/>
      </c>
      <c r="J177" s="128" t="str">
        <f t="shared" si="45"/>
        <v xml:space="preserve"> </v>
      </c>
      <c r="K177" s="49" t="str">
        <f>UPPER('invullen NAW'!I185)</f>
        <v/>
      </c>
      <c r="L177" s="128" t="str">
        <f>UPPER('invullen NAW'!J185)</f>
        <v/>
      </c>
      <c r="M177" s="127">
        <f>('invullen NAW'!K185)</f>
        <v>0</v>
      </c>
      <c r="N177" s="127">
        <f>('invullen NAW'!M185)</f>
        <v>0</v>
      </c>
      <c r="O177" s="129">
        <f>('invullen NAW'!N185)</f>
        <v>0</v>
      </c>
      <c r="P177" s="138">
        <f t="shared" si="43"/>
        <v>0</v>
      </c>
      <c r="Q177" s="138">
        <f t="shared" si="44"/>
        <v>0</v>
      </c>
      <c r="R177" s="139" t="str">
        <f t="shared" ca="1" si="46"/>
        <v/>
      </c>
      <c r="S177" s="139" t="str">
        <f t="shared" si="47"/>
        <v/>
      </c>
      <c r="T177" s="139" t="str">
        <f t="shared" si="48"/>
        <v xml:space="preserve"> </v>
      </c>
      <c r="U177" s="139" t="str">
        <f t="shared" si="49"/>
        <v/>
      </c>
      <c r="V177" s="138">
        <f t="shared" si="50"/>
        <v>0</v>
      </c>
      <c r="W177" s="138">
        <f t="shared" si="51"/>
        <v>0</v>
      </c>
      <c r="X177" s="138">
        <f t="shared" si="52"/>
        <v>0</v>
      </c>
    </row>
    <row r="178" spans="1:24" x14ac:dyDescent="0.2">
      <c r="A178" s="124">
        <v>177</v>
      </c>
      <c r="B178" s="124">
        <f>('invullen NAW'!D186)</f>
        <v>0</v>
      </c>
      <c r="C178" s="124">
        <f>('invullen NAW'!E186)</f>
        <v>0</v>
      </c>
      <c r="D178" s="125" t="str">
        <f>TRIM('invullen NAW'!B186)</f>
        <v/>
      </c>
      <c r="E178" s="125" t="str" cm="1">
        <f t="array" aca="1" ref="E178" ca="1">_xlfn.REDUCE(D178,'CF-Lijst'!$A$29:$A$40,_xlfn.LAMBDA(_xlpm.a,_xlpm.b,SUBSTITUTE(_xlpm.a,_xlpm.b,OFFSET(_xlpm.b,0,1))))</f>
        <v/>
      </c>
      <c r="F178" s="125" t="str">
        <f>TRIM('invullen NAW'!C186)</f>
        <v/>
      </c>
      <c r="G178" s="125" t="str">
        <f>PROPER('invullen NAW'!F186)</f>
        <v/>
      </c>
      <c r="H178" s="125" t="str">
        <f>PROPER('invullen NAW'!G186)</f>
        <v/>
      </c>
      <c r="I178" s="125" t="str">
        <f>TRIM(UPPER('invullen NAW'!H186))</f>
        <v/>
      </c>
      <c r="J178" s="48" t="str">
        <f t="shared" si="45"/>
        <v xml:space="preserve"> </v>
      </c>
      <c r="K178" s="125" t="str">
        <f>UPPER('invullen NAW'!I186)</f>
        <v/>
      </c>
      <c r="L178" s="125" t="str">
        <f>UPPER('invullen NAW'!J186)</f>
        <v/>
      </c>
      <c r="M178" s="124">
        <f>('invullen NAW'!K186)</f>
        <v>0</v>
      </c>
      <c r="N178" s="124">
        <f>('invullen NAW'!M186)</f>
        <v>0</v>
      </c>
      <c r="O178" s="126">
        <f>('invullen NAW'!N186)</f>
        <v>0</v>
      </c>
      <c r="P178" s="133">
        <f t="shared" si="43"/>
        <v>0</v>
      </c>
      <c r="Q178" s="133">
        <f t="shared" si="44"/>
        <v>0</v>
      </c>
      <c r="R178" s="35" t="str">
        <f t="shared" ca="1" si="46"/>
        <v/>
      </c>
      <c r="S178" s="35" t="str">
        <f t="shared" si="47"/>
        <v/>
      </c>
      <c r="T178" s="35" t="str">
        <f t="shared" si="48"/>
        <v xml:space="preserve"> </v>
      </c>
      <c r="U178" s="35" t="str">
        <f t="shared" si="49"/>
        <v/>
      </c>
      <c r="V178" s="46">
        <f t="shared" si="50"/>
        <v>0</v>
      </c>
      <c r="W178" s="46">
        <f t="shared" si="51"/>
        <v>0</v>
      </c>
      <c r="X178" s="46">
        <f t="shared" si="52"/>
        <v>0</v>
      </c>
    </row>
    <row r="179" spans="1:24" x14ac:dyDescent="0.2">
      <c r="A179" s="127">
        <v>178</v>
      </c>
      <c r="B179" s="127">
        <f>('invullen NAW'!D187)</f>
        <v>0</v>
      </c>
      <c r="C179" s="127">
        <f>('invullen NAW'!E187)</f>
        <v>0</v>
      </c>
      <c r="D179" s="128" t="str">
        <f>TRIM('invullen NAW'!B187)</f>
        <v/>
      </c>
      <c r="E179" s="128" t="str" cm="1">
        <f t="array" aca="1" ref="E179" ca="1">_xlfn.REDUCE(D179,'CF-Lijst'!$A$29:$A$40,_xlfn.LAMBDA(_xlpm.a,_xlpm.b,SUBSTITUTE(_xlpm.a,_xlpm.b,OFFSET(_xlpm.b,0,1))))</f>
        <v/>
      </c>
      <c r="F179" s="128" t="str">
        <f>TRIM('invullen NAW'!C187)</f>
        <v/>
      </c>
      <c r="G179" s="128" t="str">
        <f>PROPER('invullen NAW'!F187)</f>
        <v/>
      </c>
      <c r="H179" s="128" t="str">
        <f>PROPER('invullen NAW'!G187)</f>
        <v/>
      </c>
      <c r="I179" s="49" t="str">
        <f>TRIM(UPPER('invullen NAW'!H187))</f>
        <v/>
      </c>
      <c r="J179" s="128" t="str">
        <f t="shared" si="45"/>
        <v xml:space="preserve"> </v>
      </c>
      <c r="K179" s="49" t="str">
        <f>UPPER('invullen NAW'!I187)</f>
        <v/>
      </c>
      <c r="L179" s="128" t="str">
        <f>UPPER('invullen NAW'!J187)</f>
        <v/>
      </c>
      <c r="M179" s="127">
        <f>('invullen NAW'!K187)</f>
        <v>0</v>
      </c>
      <c r="N179" s="127">
        <f>('invullen NAW'!M187)</f>
        <v>0</v>
      </c>
      <c r="O179" s="129">
        <f>('invullen NAW'!N187)</f>
        <v>0</v>
      </c>
      <c r="P179" s="138">
        <f t="shared" si="43"/>
        <v>0</v>
      </c>
      <c r="Q179" s="138">
        <f t="shared" si="44"/>
        <v>0</v>
      </c>
      <c r="R179" s="139" t="str">
        <f t="shared" ca="1" si="46"/>
        <v/>
      </c>
      <c r="S179" s="139" t="str">
        <f t="shared" si="47"/>
        <v/>
      </c>
      <c r="T179" s="139" t="str">
        <f t="shared" si="48"/>
        <v xml:space="preserve"> </v>
      </c>
      <c r="U179" s="139" t="str">
        <f t="shared" si="49"/>
        <v/>
      </c>
      <c r="V179" s="138">
        <f t="shared" si="50"/>
        <v>0</v>
      </c>
      <c r="W179" s="138">
        <f t="shared" si="51"/>
        <v>0</v>
      </c>
      <c r="X179" s="138">
        <f t="shared" si="52"/>
        <v>0</v>
      </c>
    </row>
    <row r="180" spans="1:24" x14ac:dyDescent="0.2">
      <c r="A180" s="124">
        <v>179</v>
      </c>
      <c r="B180" s="124">
        <f>('invullen NAW'!D188)</f>
        <v>0</v>
      </c>
      <c r="C180" s="124">
        <f>('invullen NAW'!E188)</f>
        <v>0</v>
      </c>
      <c r="D180" s="125" t="str">
        <f>TRIM('invullen NAW'!B188)</f>
        <v/>
      </c>
      <c r="E180" s="125" t="str" cm="1">
        <f t="array" aca="1" ref="E180" ca="1">_xlfn.REDUCE(D180,'CF-Lijst'!$A$29:$A$40,_xlfn.LAMBDA(_xlpm.a,_xlpm.b,SUBSTITUTE(_xlpm.a,_xlpm.b,OFFSET(_xlpm.b,0,1))))</f>
        <v/>
      </c>
      <c r="F180" s="125" t="str">
        <f>TRIM('invullen NAW'!C188)</f>
        <v/>
      </c>
      <c r="G180" s="125" t="str">
        <f>PROPER('invullen NAW'!F188)</f>
        <v/>
      </c>
      <c r="H180" s="125" t="str">
        <f>PROPER('invullen NAW'!G188)</f>
        <v/>
      </c>
      <c r="I180" s="125" t="str">
        <f>TRIM(UPPER('invullen NAW'!H188))</f>
        <v/>
      </c>
      <c r="J180" s="48" t="str">
        <f t="shared" si="45"/>
        <v xml:space="preserve"> </v>
      </c>
      <c r="K180" s="125" t="str">
        <f>UPPER('invullen NAW'!I188)</f>
        <v/>
      </c>
      <c r="L180" s="125" t="str">
        <f>UPPER('invullen NAW'!J188)</f>
        <v/>
      </c>
      <c r="M180" s="124">
        <f>('invullen NAW'!K188)</f>
        <v>0</v>
      </c>
      <c r="N180" s="124">
        <f>('invullen NAW'!M188)</f>
        <v>0</v>
      </c>
      <c r="O180" s="126">
        <f>('invullen NAW'!N188)</f>
        <v>0</v>
      </c>
      <c r="P180" s="133">
        <f t="shared" si="43"/>
        <v>0</v>
      </c>
      <c r="Q180" s="133">
        <f t="shared" si="44"/>
        <v>0</v>
      </c>
      <c r="R180" s="35" t="str">
        <f t="shared" ca="1" si="46"/>
        <v/>
      </c>
      <c r="S180" s="35" t="str">
        <f t="shared" si="47"/>
        <v/>
      </c>
      <c r="T180" s="35" t="str">
        <f t="shared" si="48"/>
        <v xml:space="preserve"> </v>
      </c>
      <c r="U180" s="35" t="str">
        <f t="shared" si="49"/>
        <v/>
      </c>
      <c r="V180" s="46">
        <f t="shared" si="50"/>
        <v>0</v>
      </c>
      <c r="W180" s="46">
        <f t="shared" si="51"/>
        <v>0</v>
      </c>
      <c r="X180" s="46">
        <f t="shared" si="52"/>
        <v>0</v>
      </c>
    </row>
    <row r="181" spans="1:24" x14ac:dyDescent="0.2">
      <c r="A181" s="130">
        <v>180</v>
      </c>
      <c r="B181" s="130">
        <f>('invullen NAW'!D189)</f>
        <v>0</v>
      </c>
      <c r="C181" s="130">
        <f>('invullen NAW'!E189)</f>
        <v>0</v>
      </c>
      <c r="D181" s="131" t="str">
        <f>TRIM('invullen NAW'!B189)</f>
        <v/>
      </c>
      <c r="E181" s="131" t="str" cm="1">
        <f t="array" aca="1" ref="E181" ca="1">_xlfn.REDUCE(D181,'CF-Lijst'!$A$29:$A$40,_xlfn.LAMBDA(_xlpm.a,_xlpm.b,SUBSTITUTE(_xlpm.a,_xlpm.b,OFFSET(_xlpm.b,0,1))))</f>
        <v/>
      </c>
      <c r="F181" s="131" t="str">
        <f>TRIM('invullen NAW'!C189)</f>
        <v/>
      </c>
      <c r="G181" s="131" t="str">
        <f>PROPER('invullen NAW'!F189)</f>
        <v/>
      </c>
      <c r="H181" s="131" t="str">
        <f>PROPER('invullen NAW'!G189)</f>
        <v/>
      </c>
      <c r="I181" s="131" t="str">
        <f>TRIM(UPPER('invullen NAW'!H189))</f>
        <v/>
      </c>
      <c r="J181" s="43" t="str">
        <f t="shared" si="45"/>
        <v xml:space="preserve"> </v>
      </c>
      <c r="K181" s="131" t="str">
        <f>UPPER('invullen NAW'!I189)</f>
        <v/>
      </c>
      <c r="L181" s="131" t="str">
        <f>UPPER('invullen NAW'!J189)</f>
        <v/>
      </c>
      <c r="M181" s="130">
        <f>('invullen NAW'!K189)</f>
        <v>0</v>
      </c>
      <c r="N181" s="130">
        <f>('invullen NAW'!M189)</f>
        <v>0</v>
      </c>
      <c r="O181" s="132">
        <f>('invullen NAW'!N189)</f>
        <v>0</v>
      </c>
      <c r="P181" s="47">
        <f t="shared" si="43"/>
        <v>0</v>
      </c>
      <c r="Q181" s="47">
        <f t="shared" si="44"/>
        <v>0</v>
      </c>
      <c r="R181" s="44" t="str">
        <f t="shared" ca="1" si="46"/>
        <v/>
      </c>
      <c r="S181" s="44" t="str">
        <f t="shared" si="47"/>
        <v/>
      </c>
      <c r="T181" s="44" t="str">
        <f t="shared" si="48"/>
        <v xml:space="preserve"> </v>
      </c>
      <c r="U181" s="44" t="str">
        <f t="shared" si="49"/>
        <v/>
      </c>
      <c r="V181" s="47">
        <f t="shared" si="50"/>
        <v>0</v>
      </c>
      <c r="W181" s="47">
        <f t="shared" si="51"/>
        <v>0</v>
      </c>
      <c r="X181" s="47">
        <f t="shared" si="52"/>
        <v>0</v>
      </c>
    </row>
    <row r="182" spans="1:24" x14ac:dyDescent="0.2">
      <c r="A182" s="124">
        <v>181</v>
      </c>
      <c r="B182" s="124">
        <f>('invullen NAW'!D190)</f>
        <v>0</v>
      </c>
      <c r="C182" s="124">
        <f>('invullen NAW'!E190)</f>
        <v>0</v>
      </c>
      <c r="D182" s="125" t="str">
        <f>TRIM('invullen NAW'!B190)</f>
        <v/>
      </c>
      <c r="E182" s="125" t="str" cm="1">
        <f t="array" aca="1" ref="E182" ca="1">_xlfn.REDUCE(D182,'CF-Lijst'!$A$29:$A$40,_xlfn.LAMBDA(_xlpm.a,_xlpm.b,SUBSTITUTE(_xlpm.a,_xlpm.b,OFFSET(_xlpm.b,0,1))))</f>
        <v/>
      </c>
      <c r="F182" s="125" t="str">
        <f>TRIM('invullen NAW'!C190)</f>
        <v/>
      </c>
      <c r="G182" s="125" t="str">
        <f>PROPER('invullen NAW'!F190)</f>
        <v/>
      </c>
      <c r="H182" s="125" t="str">
        <f>PROPER('invullen NAW'!G190)</f>
        <v/>
      </c>
      <c r="I182" s="125" t="str">
        <f>TRIM(UPPER('invullen NAW'!H190))</f>
        <v/>
      </c>
      <c r="J182" s="48" t="str">
        <f t="shared" si="45"/>
        <v xml:space="preserve"> </v>
      </c>
      <c r="K182" s="125" t="str">
        <f>UPPER('invullen NAW'!I190)</f>
        <v/>
      </c>
      <c r="L182" s="125" t="str">
        <f>UPPER('invullen NAW'!J190)</f>
        <v/>
      </c>
      <c r="M182" s="124">
        <f>('invullen NAW'!K190)</f>
        <v>0</v>
      </c>
      <c r="N182" s="124">
        <f>('invullen NAW'!M190)</f>
        <v>0</v>
      </c>
      <c r="O182" s="126">
        <f>('invullen NAW'!N190)</f>
        <v>0</v>
      </c>
      <c r="P182" s="133">
        <f t="shared" si="43"/>
        <v>0</v>
      </c>
      <c r="Q182" s="133">
        <f t="shared" si="44"/>
        <v>0</v>
      </c>
      <c r="R182" s="35" t="str">
        <f t="shared" ca="1" si="46"/>
        <v/>
      </c>
      <c r="S182" s="35" t="str">
        <f t="shared" si="47"/>
        <v/>
      </c>
      <c r="T182" s="35" t="str">
        <f t="shared" si="48"/>
        <v xml:space="preserve"> </v>
      </c>
      <c r="U182" s="35" t="str">
        <f t="shared" si="49"/>
        <v/>
      </c>
      <c r="V182" s="46">
        <f t="shared" si="50"/>
        <v>0</v>
      </c>
      <c r="W182" s="46">
        <f t="shared" si="51"/>
        <v>0</v>
      </c>
      <c r="X182" s="46">
        <f t="shared" si="52"/>
        <v>0</v>
      </c>
    </row>
    <row r="183" spans="1:24" x14ac:dyDescent="0.2">
      <c r="A183" s="127">
        <v>182</v>
      </c>
      <c r="B183" s="127">
        <f>('invullen NAW'!D191)</f>
        <v>0</v>
      </c>
      <c r="C183" s="127">
        <f>('invullen NAW'!E191)</f>
        <v>0</v>
      </c>
      <c r="D183" s="128" t="str">
        <f>TRIM('invullen NAW'!B191)</f>
        <v/>
      </c>
      <c r="E183" s="128" t="str" cm="1">
        <f t="array" aca="1" ref="E183" ca="1">_xlfn.REDUCE(D183,'CF-Lijst'!$A$29:$A$40,_xlfn.LAMBDA(_xlpm.a,_xlpm.b,SUBSTITUTE(_xlpm.a,_xlpm.b,OFFSET(_xlpm.b,0,1))))</f>
        <v/>
      </c>
      <c r="F183" s="128" t="str">
        <f>TRIM('invullen NAW'!C191)</f>
        <v/>
      </c>
      <c r="G183" s="128" t="str">
        <f>PROPER('invullen NAW'!F191)</f>
        <v/>
      </c>
      <c r="H183" s="128" t="str">
        <f>PROPER('invullen NAW'!G191)</f>
        <v/>
      </c>
      <c r="I183" s="49" t="str">
        <f>TRIM(UPPER('invullen NAW'!H191))</f>
        <v/>
      </c>
      <c r="J183" s="128" t="str">
        <f t="shared" si="45"/>
        <v xml:space="preserve"> </v>
      </c>
      <c r="K183" s="49" t="str">
        <f>UPPER('invullen NAW'!I191)</f>
        <v/>
      </c>
      <c r="L183" s="128" t="str">
        <f>UPPER('invullen NAW'!J191)</f>
        <v/>
      </c>
      <c r="M183" s="127">
        <f>('invullen NAW'!K191)</f>
        <v>0</v>
      </c>
      <c r="N183" s="127">
        <f>('invullen NAW'!M191)</f>
        <v>0</v>
      </c>
      <c r="O183" s="129">
        <f>('invullen NAW'!N191)</f>
        <v>0</v>
      </c>
      <c r="P183" s="138">
        <f t="shared" si="43"/>
        <v>0</v>
      </c>
      <c r="Q183" s="138">
        <f t="shared" si="44"/>
        <v>0</v>
      </c>
      <c r="R183" s="139" t="str">
        <f t="shared" ca="1" si="46"/>
        <v/>
      </c>
      <c r="S183" s="139" t="str">
        <f t="shared" si="47"/>
        <v/>
      </c>
      <c r="T183" s="139" t="str">
        <f t="shared" si="48"/>
        <v xml:space="preserve"> </v>
      </c>
      <c r="U183" s="139" t="str">
        <f t="shared" si="49"/>
        <v/>
      </c>
      <c r="V183" s="138">
        <f t="shared" si="50"/>
        <v>0</v>
      </c>
      <c r="W183" s="138">
        <f t="shared" si="51"/>
        <v>0</v>
      </c>
      <c r="X183" s="138">
        <f t="shared" si="52"/>
        <v>0</v>
      </c>
    </row>
    <row r="184" spans="1:24" x14ac:dyDescent="0.2">
      <c r="A184" s="124">
        <v>183</v>
      </c>
      <c r="B184" s="124">
        <f>('invullen NAW'!D192)</f>
        <v>0</v>
      </c>
      <c r="C184" s="124">
        <f>('invullen NAW'!E192)</f>
        <v>0</v>
      </c>
      <c r="D184" s="125" t="str">
        <f>TRIM('invullen NAW'!B192)</f>
        <v/>
      </c>
      <c r="E184" s="125" t="str" cm="1">
        <f t="array" aca="1" ref="E184" ca="1">_xlfn.REDUCE(D184,'CF-Lijst'!$A$29:$A$40,_xlfn.LAMBDA(_xlpm.a,_xlpm.b,SUBSTITUTE(_xlpm.a,_xlpm.b,OFFSET(_xlpm.b,0,1))))</f>
        <v/>
      </c>
      <c r="F184" s="125" t="str">
        <f>TRIM('invullen NAW'!C192)</f>
        <v/>
      </c>
      <c r="G184" s="125" t="str">
        <f>PROPER('invullen NAW'!F192)</f>
        <v/>
      </c>
      <c r="H184" s="125" t="str">
        <f>PROPER('invullen NAW'!G192)</f>
        <v/>
      </c>
      <c r="I184" s="125" t="str">
        <f>TRIM(UPPER('invullen NAW'!H192))</f>
        <v/>
      </c>
      <c r="J184" s="48" t="str">
        <f t="shared" si="45"/>
        <v xml:space="preserve"> </v>
      </c>
      <c r="K184" s="125" t="str">
        <f>UPPER('invullen NAW'!I192)</f>
        <v/>
      </c>
      <c r="L184" s="125" t="str">
        <f>UPPER('invullen NAW'!J192)</f>
        <v/>
      </c>
      <c r="M184" s="124">
        <f>('invullen NAW'!K192)</f>
        <v>0</v>
      </c>
      <c r="N184" s="124">
        <f>('invullen NAW'!M192)</f>
        <v>0</v>
      </c>
      <c r="O184" s="126">
        <f>('invullen NAW'!N192)</f>
        <v>0</v>
      </c>
      <c r="P184" s="133">
        <f t="shared" si="43"/>
        <v>0</v>
      </c>
      <c r="Q184" s="133">
        <f t="shared" si="44"/>
        <v>0</v>
      </c>
      <c r="R184" s="35" t="str">
        <f t="shared" ca="1" si="46"/>
        <v/>
      </c>
      <c r="S184" s="35" t="str">
        <f t="shared" si="47"/>
        <v/>
      </c>
      <c r="T184" s="35" t="str">
        <f t="shared" si="48"/>
        <v xml:space="preserve"> </v>
      </c>
      <c r="U184" s="35" t="str">
        <f t="shared" si="49"/>
        <v/>
      </c>
      <c r="V184" s="46">
        <f t="shared" si="50"/>
        <v>0</v>
      </c>
      <c r="W184" s="46">
        <f t="shared" si="51"/>
        <v>0</v>
      </c>
      <c r="X184" s="46">
        <f t="shared" si="52"/>
        <v>0</v>
      </c>
    </row>
    <row r="185" spans="1:24" x14ac:dyDescent="0.2">
      <c r="A185" s="127">
        <v>184</v>
      </c>
      <c r="B185" s="127">
        <f>('invullen NAW'!D193)</f>
        <v>0</v>
      </c>
      <c r="C185" s="127">
        <f>('invullen NAW'!E193)</f>
        <v>0</v>
      </c>
      <c r="D185" s="128" t="str">
        <f>TRIM('invullen NAW'!B193)</f>
        <v/>
      </c>
      <c r="E185" s="128" t="str" cm="1">
        <f t="array" aca="1" ref="E185" ca="1">_xlfn.REDUCE(D185,'CF-Lijst'!$A$29:$A$40,_xlfn.LAMBDA(_xlpm.a,_xlpm.b,SUBSTITUTE(_xlpm.a,_xlpm.b,OFFSET(_xlpm.b,0,1))))</f>
        <v/>
      </c>
      <c r="F185" s="128" t="str">
        <f>TRIM('invullen NAW'!C193)</f>
        <v/>
      </c>
      <c r="G185" s="128" t="str">
        <f>PROPER('invullen NAW'!F193)</f>
        <v/>
      </c>
      <c r="H185" s="128" t="str">
        <f>PROPER('invullen NAW'!G193)</f>
        <v/>
      </c>
      <c r="I185" s="49" t="str">
        <f>TRIM(UPPER('invullen NAW'!H193))</f>
        <v/>
      </c>
      <c r="J185" s="128" t="str">
        <f t="shared" si="45"/>
        <v xml:space="preserve"> </v>
      </c>
      <c r="K185" s="49" t="str">
        <f>UPPER('invullen NAW'!I193)</f>
        <v/>
      </c>
      <c r="L185" s="128" t="str">
        <f>UPPER('invullen NAW'!J193)</f>
        <v/>
      </c>
      <c r="M185" s="127">
        <f>('invullen NAW'!K193)</f>
        <v>0</v>
      </c>
      <c r="N185" s="127">
        <f>('invullen NAW'!M193)</f>
        <v>0</v>
      </c>
      <c r="O185" s="129">
        <f>('invullen NAW'!N193)</f>
        <v>0</v>
      </c>
      <c r="P185" s="138">
        <f t="shared" si="43"/>
        <v>0</v>
      </c>
      <c r="Q185" s="138">
        <f t="shared" si="44"/>
        <v>0</v>
      </c>
      <c r="R185" s="139" t="str">
        <f t="shared" ca="1" si="46"/>
        <v/>
      </c>
      <c r="S185" s="139" t="str">
        <f t="shared" si="47"/>
        <v/>
      </c>
      <c r="T185" s="139" t="str">
        <f t="shared" si="48"/>
        <v xml:space="preserve"> </v>
      </c>
      <c r="U185" s="139" t="str">
        <f t="shared" si="49"/>
        <v/>
      </c>
      <c r="V185" s="138">
        <f t="shared" si="50"/>
        <v>0</v>
      </c>
      <c r="W185" s="138">
        <f t="shared" si="51"/>
        <v>0</v>
      </c>
      <c r="X185" s="138">
        <f t="shared" si="52"/>
        <v>0</v>
      </c>
    </row>
    <row r="186" spans="1:24" x14ac:dyDescent="0.2">
      <c r="A186" s="124">
        <v>185</v>
      </c>
      <c r="B186" s="124">
        <f>('invullen NAW'!D194)</f>
        <v>0</v>
      </c>
      <c r="C186" s="124">
        <f>('invullen NAW'!E194)</f>
        <v>0</v>
      </c>
      <c r="D186" s="125" t="str">
        <f>TRIM('invullen NAW'!B194)</f>
        <v/>
      </c>
      <c r="E186" s="125" t="str" cm="1">
        <f t="array" aca="1" ref="E186" ca="1">_xlfn.REDUCE(D186,'CF-Lijst'!$A$29:$A$40,_xlfn.LAMBDA(_xlpm.a,_xlpm.b,SUBSTITUTE(_xlpm.a,_xlpm.b,OFFSET(_xlpm.b,0,1))))</f>
        <v/>
      </c>
      <c r="F186" s="125" t="str">
        <f>TRIM('invullen NAW'!C194)</f>
        <v/>
      </c>
      <c r="G186" s="125" t="str">
        <f>PROPER('invullen NAW'!F194)</f>
        <v/>
      </c>
      <c r="H186" s="125" t="str">
        <f>PROPER('invullen NAW'!G194)</f>
        <v/>
      </c>
      <c r="I186" s="125" t="str">
        <f>TRIM(UPPER('invullen NAW'!H194))</f>
        <v/>
      </c>
      <c r="J186" s="48" t="str">
        <f t="shared" si="45"/>
        <v xml:space="preserve"> </v>
      </c>
      <c r="K186" s="125" t="str">
        <f>UPPER('invullen NAW'!I194)</f>
        <v/>
      </c>
      <c r="L186" s="125" t="str">
        <f>UPPER('invullen NAW'!J194)</f>
        <v/>
      </c>
      <c r="M186" s="124">
        <f>('invullen NAW'!K194)</f>
        <v>0</v>
      </c>
      <c r="N186" s="124">
        <f>('invullen NAW'!M194)</f>
        <v>0</v>
      </c>
      <c r="O186" s="126">
        <f>('invullen NAW'!N194)</f>
        <v>0</v>
      </c>
      <c r="P186" s="133">
        <f t="shared" si="43"/>
        <v>0</v>
      </c>
      <c r="Q186" s="133">
        <f t="shared" si="44"/>
        <v>0</v>
      </c>
      <c r="R186" s="35" t="str">
        <f t="shared" ca="1" si="46"/>
        <v/>
      </c>
      <c r="S186" s="35" t="str">
        <f t="shared" si="47"/>
        <v/>
      </c>
      <c r="T186" s="35" t="str">
        <f t="shared" si="48"/>
        <v xml:space="preserve"> </v>
      </c>
      <c r="U186" s="35" t="str">
        <f t="shared" si="49"/>
        <v/>
      </c>
      <c r="V186" s="46">
        <f t="shared" si="50"/>
        <v>0</v>
      </c>
      <c r="W186" s="46">
        <f t="shared" si="51"/>
        <v>0</v>
      </c>
      <c r="X186" s="46">
        <f t="shared" si="52"/>
        <v>0</v>
      </c>
    </row>
    <row r="187" spans="1:24" x14ac:dyDescent="0.2">
      <c r="A187" s="127">
        <v>186</v>
      </c>
      <c r="B187" s="127">
        <f>('invullen NAW'!D195)</f>
        <v>0</v>
      </c>
      <c r="C187" s="127">
        <f>('invullen NAW'!E195)</f>
        <v>0</v>
      </c>
      <c r="D187" s="128" t="str">
        <f>TRIM('invullen NAW'!B195)</f>
        <v/>
      </c>
      <c r="E187" s="128" t="str" cm="1">
        <f t="array" aca="1" ref="E187" ca="1">_xlfn.REDUCE(D187,'CF-Lijst'!$A$29:$A$40,_xlfn.LAMBDA(_xlpm.a,_xlpm.b,SUBSTITUTE(_xlpm.a,_xlpm.b,OFFSET(_xlpm.b,0,1))))</f>
        <v/>
      </c>
      <c r="F187" s="128" t="str">
        <f>TRIM('invullen NAW'!C195)</f>
        <v/>
      </c>
      <c r="G187" s="128" t="str">
        <f>PROPER('invullen NAW'!F195)</f>
        <v/>
      </c>
      <c r="H187" s="128" t="str">
        <f>PROPER('invullen NAW'!G195)</f>
        <v/>
      </c>
      <c r="I187" s="49" t="str">
        <f>TRIM(UPPER('invullen NAW'!H195))</f>
        <v/>
      </c>
      <c r="J187" s="128" t="str">
        <f t="shared" si="45"/>
        <v xml:space="preserve"> </v>
      </c>
      <c r="K187" s="49" t="str">
        <f>UPPER('invullen NAW'!I195)</f>
        <v/>
      </c>
      <c r="L187" s="128" t="str">
        <f>UPPER('invullen NAW'!J195)</f>
        <v/>
      </c>
      <c r="M187" s="127">
        <f>('invullen NAW'!K195)</f>
        <v>0</v>
      </c>
      <c r="N187" s="127">
        <f>('invullen NAW'!M195)</f>
        <v>0</v>
      </c>
      <c r="O187" s="129">
        <f>('invullen NAW'!N195)</f>
        <v>0</v>
      </c>
      <c r="P187" s="138">
        <f t="shared" si="43"/>
        <v>0</v>
      </c>
      <c r="Q187" s="138">
        <f t="shared" si="44"/>
        <v>0</v>
      </c>
      <c r="R187" s="139" t="str">
        <f t="shared" ca="1" si="46"/>
        <v/>
      </c>
      <c r="S187" s="139" t="str">
        <f t="shared" si="47"/>
        <v/>
      </c>
      <c r="T187" s="139" t="str">
        <f t="shared" si="48"/>
        <v xml:space="preserve"> </v>
      </c>
      <c r="U187" s="139" t="str">
        <f t="shared" si="49"/>
        <v/>
      </c>
      <c r="V187" s="138">
        <f t="shared" si="50"/>
        <v>0</v>
      </c>
      <c r="W187" s="138">
        <f t="shared" si="51"/>
        <v>0</v>
      </c>
      <c r="X187" s="138">
        <f t="shared" si="52"/>
        <v>0</v>
      </c>
    </row>
    <row r="188" spans="1:24" x14ac:dyDescent="0.2">
      <c r="A188" s="124">
        <v>187</v>
      </c>
      <c r="B188" s="124">
        <f>('invullen NAW'!D196)</f>
        <v>0</v>
      </c>
      <c r="C188" s="124">
        <f>('invullen NAW'!E196)</f>
        <v>0</v>
      </c>
      <c r="D188" s="125" t="str">
        <f>TRIM('invullen NAW'!B196)</f>
        <v/>
      </c>
      <c r="E188" s="125" t="str" cm="1">
        <f t="array" aca="1" ref="E188" ca="1">_xlfn.REDUCE(D188,'CF-Lijst'!$A$29:$A$40,_xlfn.LAMBDA(_xlpm.a,_xlpm.b,SUBSTITUTE(_xlpm.a,_xlpm.b,OFFSET(_xlpm.b,0,1))))</f>
        <v/>
      </c>
      <c r="F188" s="125" t="str">
        <f>TRIM('invullen NAW'!C196)</f>
        <v/>
      </c>
      <c r="G188" s="125" t="str">
        <f>PROPER('invullen NAW'!F196)</f>
        <v/>
      </c>
      <c r="H188" s="125" t="str">
        <f>PROPER('invullen NAW'!G196)</f>
        <v/>
      </c>
      <c r="I188" s="125" t="str">
        <f>TRIM(UPPER('invullen NAW'!H196))</f>
        <v/>
      </c>
      <c r="J188" s="48" t="str">
        <f t="shared" si="45"/>
        <v xml:space="preserve"> </v>
      </c>
      <c r="K188" s="125" t="str">
        <f>UPPER('invullen NAW'!I196)</f>
        <v/>
      </c>
      <c r="L188" s="125" t="str">
        <f>UPPER('invullen NAW'!J196)</f>
        <v/>
      </c>
      <c r="M188" s="124">
        <f>('invullen NAW'!K196)</f>
        <v>0</v>
      </c>
      <c r="N188" s="124">
        <f>('invullen NAW'!M196)</f>
        <v>0</v>
      </c>
      <c r="O188" s="126">
        <f>('invullen NAW'!N196)</f>
        <v>0</v>
      </c>
      <c r="P188" s="133">
        <f t="shared" si="43"/>
        <v>0</v>
      </c>
      <c r="Q188" s="133">
        <f t="shared" si="44"/>
        <v>0</v>
      </c>
      <c r="R188" s="35" t="str">
        <f t="shared" ca="1" si="46"/>
        <v/>
      </c>
      <c r="S188" s="35" t="str">
        <f t="shared" si="47"/>
        <v/>
      </c>
      <c r="T188" s="35" t="str">
        <f t="shared" si="48"/>
        <v xml:space="preserve"> </v>
      </c>
      <c r="U188" s="35" t="str">
        <f t="shared" si="49"/>
        <v/>
      </c>
      <c r="V188" s="46">
        <f t="shared" si="50"/>
        <v>0</v>
      </c>
      <c r="W188" s="46">
        <f t="shared" si="51"/>
        <v>0</v>
      </c>
      <c r="X188" s="46">
        <f t="shared" si="52"/>
        <v>0</v>
      </c>
    </row>
    <row r="189" spans="1:24" x14ac:dyDescent="0.2">
      <c r="A189" s="127">
        <v>188</v>
      </c>
      <c r="B189" s="127">
        <f>('invullen NAW'!D197)</f>
        <v>0</v>
      </c>
      <c r="C189" s="127">
        <f>('invullen NAW'!E197)</f>
        <v>0</v>
      </c>
      <c r="D189" s="128" t="str">
        <f>TRIM('invullen NAW'!B197)</f>
        <v/>
      </c>
      <c r="E189" s="128" t="str" cm="1">
        <f t="array" aca="1" ref="E189" ca="1">_xlfn.REDUCE(D189,'CF-Lijst'!$A$29:$A$40,_xlfn.LAMBDA(_xlpm.a,_xlpm.b,SUBSTITUTE(_xlpm.a,_xlpm.b,OFFSET(_xlpm.b,0,1))))</f>
        <v/>
      </c>
      <c r="F189" s="128" t="str">
        <f>TRIM('invullen NAW'!C197)</f>
        <v/>
      </c>
      <c r="G189" s="128" t="str">
        <f>PROPER('invullen NAW'!F197)</f>
        <v/>
      </c>
      <c r="H189" s="128" t="str">
        <f>PROPER('invullen NAW'!G197)</f>
        <v/>
      </c>
      <c r="I189" s="49" t="str">
        <f>TRIM(UPPER('invullen NAW'!H197))</f>
        <v/>
      </c>
      <c r="J189" s="128" t="str">
        <f t="shared" si="45"/>
        <v xml:space="preserve"> </v>
      </c>
      <c r="K189" s="49" t="str">
        <f>UPPER('invullen NAW'!I197)</f>
        <v/>
      </c>
      <c r="L189" s="128" t="str">
        <f>UPPER('invullen NAW'!J197)</f>
        <v/>
      </c>
      <c r="M189" s="127">
        <f>('invullen NAW'!K197)</f>
        <v>0</v>
      </c>
      <c r="N189" s="127">
        <f>('invullen NAW'!M197)</f>
        <v>0</v>
      </c>
      <c r="O189" s="129">
        <f>('invullen NAW'!N197)</f>
        <v>0</v>
      </c>
      <c r="P189" s="138">
        <f t="shared" si="43"/>
        <v>0</v>
      </c>
      <c r="Q189" s="138">
        <f t="shared" si="44"/>
        <v>0</v>
      </c>
      <c r="R189" s="139" t="str">
        <f t="shared" ca="1" si="46"/>
        <v/>
      </c>
      <c r="S189" s="139" t="str">
        <f t="shared" si="47"/>
        <v/>
      </c>
      <c r="T189" s="139" t="str">
        <f t="shared" si="48"/>
        <v xml:space="preserve"> </v>
      </c>
      <c r="U189" s="139" t="str">
        <f t="shared" si="49"/>
        <v/>
      </c>
      <c r="V189" s="138">
        <f t="shared" si="50"/>
        <v>0</v>
      </c>
      <c r="W189" s="138">
        <f t="shared" si="51"/>
        <v>0</v>
      </c>
      <c r="X189" s="138">
        <f t="shared" si="52"/>
        <v>0</v>
      </c>
    </row>
    <row r="190" spans="1:24" x14ac:dyDescent="0.2">
      <c r="A190" s="124">
        <v>189</v>
      </c>
      <c r="B190" s="124">
        <f>('invullen NAW'!D198)</f>
        <v>0</v>
      </c>
      <c r="C190" s="124">
        <f>('invullen NAW'!E198)</f>
        <v>0</v>
      </c>
      <c r="D190" s="125" t="str">
        <f>TRIM('invullen NAW'!B198)</f>
        <v/>
      </c>
      <c r="E190" s="125" t="str" cm="1">
        <f t="array" aca="1" ref="E190" ca="1">_xlfn.REDUCE(D190,'CF-Lijst'!$A$29:$A$40,_xlfn.LAMBDA(_xlpm.a,_xlpm.b,SUBSTITUTE(_xlpm.a,_xlpm.b,OFFSET(_xlpm.b,0,1))))</f>
        <v/>
      </c>
      <c r="F190" s="125" t="str">
        <f>TRIM('invullen NAW'!C198)</f>
        <v/>
      </c>
      <c r="G190" s="125" t="str">
        <f>PROPER('invullen NAW'!F198)</f>
        <v/>
      </c>
      <c r="H190" s="125" t="str">
        <f>PROPER('invullen NAW'!G198)</f>
        <v/>
      </c>
      <c r="I190" s="125" t="str">
        <f>TRIM(UPPER('invullen NAW'!H198))</f>
        <v/>
      </c>
      <c r="J190" s="48" t="str">
        <f t="shared" si="45"/>
        <v xml:space="preserve"> </v>
      </c>
      <c r="K190" s="125" t="str">
        <f>UPPER('invullen NAW'!I198)</f>
        <v/>
      </c>
      <c r="L190" s="125" t="str">
        <f>UPPER('invullen NAW'!J198)</f>
        <v/>
      </c>
      <c r="M190" s="124">
        <f>('invullen NAW'!K198)</f>
        <v>0</v>
      </c>
      <c r="N190" s="124">
        <f>('invullen NAW'!M198)</f>
        <v>0</v>
      </c>
      <c r="O190" s="126">
        <f>('invullen NAW'!N198)</f>
        <v>0</v>
      </c>
      <c r="P190" s="133">
        <f t="shared" si="43"/>
        <v>0</v>
      </c>
      <c r="Q190" s="133">
        <f t="shared" si="44"/>
        <v>0</v>
      </c>
      <c r="R190" s="35" t="str">
        <f t="shared" ca="1" si="46"/>
        <v/>
      </c>
      <c r="S190" s="35" t="str">
        <f t="shared" si="47"/>
        <v/>
      </c>
      <c r="T190" s="35" t="str">
        <f t="shared" si="48"/>
        <v xml:space="preserve"> </v>
      </c>
      <c r="U190" s="35" t="str">
        <f t="shared" si="49"/>
        <v/>
      </c>
      <c r="V190" s="46">
        <f t="shared" si="50"/>
        <v>0</v>
      </c>
      <c r="W190" s="46">
        <f t="shared" si="51"/>
        <v>0</v>
      </c>
      <c r="X190" s="46">
        <f t="shared" si="52"/>
        <v>0</v>
      </c>
    </row>
    <row r="191" spans="1:24" x14ac:dyDescent="0.2">
      <c r="A191" s="130">
        <v>190</v>
      </c>
      <c r="B191" s="130">
        <f>('invullen NAW'!D199)</f>
        <v>0</v>
      </c>
      <c r="C191" s="130">
        <f>('invullen NAW'!E199)</f>
        <v>0</v>
      </c>
      <c r="D191" s="131" t="str">
        <f>TRIM('invullen NAW'!B199)</f>
        <v/>
      </c>
      <c r="E191" s="131" t="str" cm="1">
        <f t="array" aca="1" ref="E191" ca="1">_xlfn.REDUCE(D191,'CF-Lijst'!$A$29:$A$40,_xlfn.LAMBDA(_xlpm.a,_xlpm.b,SUBSTITUTE(_xlpm.a,_xlpm.b,OFFSET(_xlpm.b,0,1))))</f>
        <v/>
      </c>
      <c r="F191" s="131" t="str">
        <f>TRIM('invullen NAW'!C199)</f>
        <v/>
      </c>
      <c r="G191" s="131" t="str">
        <f>PROPER('invullen NAW'!F199)</f>
        <v/>
      </c>
      <c r="H191" s="131" t="str">
        <f>PROPER('invullen NAW'!G199)</f>
        <v/>
      </c>
      <c r="I191" s="131" t="str">
        <f>TRIM(UPPER('invullen NAW'!H199))</f>
        <v/>
      </c>
      <c r="J191" s="43" t="str">
        <f t="shared" si="45"/>
        <v xml:space="preserve"> </v>
      </c>
      <c r="K191" s="131" t="str">
        <f>UPPER('invullen NAW'!I199)</f>
        <v/>
      </c>
      <c r="L191" s="131" t="str">
        <f>UPPER('invullen NAW'!J199)</f>
        <v/>
      </c>
      <c r="M191" s="130">
        <f>('invullen NAW'!K199)</f>
        <v>0</v>
      </c>
      <c r="N191" s="130">
        <f>('invullen NAW'!M199)</f>
        <v>0</v>
      </c>
      <c r="O191" s="132">
        <f>('invullen NAW'!N199)</f>
        <v>0</v>
      </c>
      <c r="P191" s="47">
        <f t="shared" si="43"/>
        <v>0</v>
      </c>
      <c r="Q191" s="47">
        <f t="shared" si="44"/>
        <v>0</v>
      </c>
      <c r="R191" s="44" t="str">
        <f t="shared" ca="1" si="46"/>
        <v/>
      </c>
      <c r="S191" s="44" t="str">
        <f t="shared" si="47"/>
        <v/>
      </c>
      <c r="T191" s="44" t="str">
        <f t="shared" si="48"/>
        <v xml:space="preserve"> </v>
      </c>
      <c r="U191" s="44" t="str">
        <f t="shared" si="49"/>
        <v/>
      </c>
      <c r="V191" s="47">
        <f t="shared" si="50"/>
        <v>0</v>
      </c>
      <c r="W191" s="47">
        <f t="shared" si="51"/>
        <v>0</v>
      </c>
      <c r="X191" s="47">
        <f t="shared" si="52"/>
        <v>0</v>
      </c>
    </row>
    <row r="192" spans="1:24" x14ac:dyDescent="0.2">
      <c r="A192" s="124">
        <v>191</v>
      </c>
      <c r="B192" s="124">
        <f>('invullen NAW'!D200)</f>
        <v>0</v>
      </c>
      <c r="C192" s="124">
        <f>('invullen NAW'!E200)</f>
        <v>0</v>
      </c>
      <c r="D192" s="125" t="str">
        <f>TRIM('invullen NAW'!B200)</f>
        <v/>
      </c>
      <c r="E192" s="125" t="str" cm="1">
        <f t="array" aca="1" ref="E192" ca="1">_xlfn.REDUCE(D192,'CF-Lijst'!$A$29:$A$40,_xlfn.LAMBDA(_xlpm.a,_xlpm.b,SUBSTITUTE(_xlpm.a,_xlpm.b,OFFSET(_xlpm.b,0,1))))</f>
        <v/>
      </c>
      <c r="F192" s="125" t="str">
        <f>TRIM('invullen NAW'!C200)</f>
        <v/>
      </c>
      <c r="G192" s="125" t="str">
        <f>PROPER('invullen NAW'!F200)</f>
        <v/>
      </c>
      <c r="H192" s="125" t="str">
        <f>PROPER('invullen NAW'!G200)</f>
        <v/>
      </c>
      <c r="I192" s="125" t="str">
        <f>TRIM(UPPER('invullen NAW'!H200))</f>
        <v/>
      </c>
      <c r="J192" s="48" t="str">
        <f t="shared" si="45"/>
        <v xml:space="preserve"> </v>
      </c>
      <c r="K192" s="125" t="str">
        <f>UPPER('invullen NAW'!I200)</f>
        <v/>
      </c>
      <c r="L192" s="125" t="str">
        <f>UPPER('invullen NAW'!J200)</f>
        <v/>
      </c>
      <c r="M192" s="124">
        <f>('invullen NAW'!K200)</f>
        <v>0</v>
      </c>
      <c r="N192" s="124">
        <f>('invullen NAW'!M200)</f>
        <v>0</v>
      </c>
      <c r="O192" s="126">
        <f>('invullen NAW'!N200)</f>
        <v>0</v>
      </c>
      <c r="P192" s="133">
        <f t="shared" si="43"/>
        <v>0</v>
      </c>
      <c r="Q192" s="133">
        <f t="shared" si="44"/>
        <v>0</v>
      </c>
      <c r="R192" s="35" t="str">
        <f t="shared" ca="1" si="46"/>
        <v/>
      </c>
      <c r="S192" s="35" t="str">
        <f t="shared" si="47"/>
        <v/>
      </c>
      <c r="T192" s="35" t="str">
        <f t="shared" si="48"/>
        <v xml:space="preserve"> </v>
      </c>
      <c r="U192" s="35" t="str">
        <f t="shared" si="49"/>
        <v/>
      </c>
      <c r="V192" s="46">
        <f t="shared" si="50"/>
        <v>0</v>
      </c>
      <c r="W192" s="46">
        <f t="shared" si="51"/>
        <v>0</v>
      </c>
      <c r="X192" s="46">
        <f t="shared" si="52"/>
        <v>0</v>
      </c>
    </row>
    <row r="193" spans="1:24" x14ac:dyDescent="0.2">
      <c r="A193" s="127">
        <v>192</v>
      </c>
      <c r="B193" s="127">
        <f>('invullen NAW'!D201)</f>
        <v>0</v>
      </c>
      <c r="C193" s="127">
        <f>('invullen NAW'!E201)</f>
        <v>0</v>
      </c>
      <c r="D193" s="128" t="str">
        <f>TRIM('invullen NAW'!B201)</f>
        <v/>
      </c>
      <c r="E193" s="128" t="str" cm="1">
        <f t="array" aca="1" ref="E193" ca="1">_xlfn.REDUCE(D193,'CF-Lijst'!$A$29:$A$40,_xlfn.LAMBDA(_xlpm.a,_xlpm.b,SUBSTITUTE(_xlpm.a,_xlpm.b,OFFSET(_xlpm.b,0,1))))</f>
        <v/>
      </c>
      <c r="F193" s="128" t="str">
        <f>TRIM('invullen NAW'!C201)</f>
        <v/>
      </c>
      <c r="G193" s="128" t="str">
        <f>PROPER('invullen NAW'!F201)</f>
        <v/>
      </c>
      <c r="H193" s="128" t="str">
        <f>PROPER('invullen NAW'!G201)</f>
        <v/>
      </c>
      <c r="I193" s="49" t="str">
        <f>TRIM(UPPER('invullen NAW'!H201))</f>
        <v/>
      </c>
      <c r="J193" s="128" t="str">
        <f t="shared" si="45"/>
        <v xml:space="preserve"> </v>
      </c>
      <c r="K193" s="49" t="str">
        <f>UPPER('invullen NAW'!I201)</f>
        <v/>
      </c>
      <c r="L193" s="128" t="str">
        <f>UPPER('invullen NAW'!J201)</f>
        <v/>
      </c>
      <c r="M193" s="127">
        <f>('invullen NAW'!K201)</f>
        <v>0</v>
      </c>
      <c r="N193" s="127">
        <f>('invullen NAW'!M201)</f>
        <v>0</v>
      </c>
      <c r="O193" s="129">
        <f>('invullen NAW'!N201)</f>
        <v>0</v>
      </c>
      <c r="P193" s="138">
        <f t="shared" si="43"/>
        <v>0</v>
      </c>
      <c r="Q193" s="138">
        <f t="shared" si="44"/>
        <v>0</v>
      </c>
      <c r="R193" s="139" t="str">
        <f t="shared" ca="1" si="46"/>
        <v/>
      </c>
      <c r="S193" s="139" t="str">
        <f t="shared" si="47"/>
        <v/>
      </c>
      <c r="T193" s="139" t="str">
        <f t="shared" si="48"/>
        <v xml:space="preserve"> </v>
      </c>
      <c r="U193" s="139" t="str">
        <f t="shared" si="49"/>
        <v/>
      </c>
      <c r="V193" s="138">
        <f t="shared" si="50"/>
        <v>0</v>
      </c>
      <c r="W193" s="138">
        <f t="shared" si="51"/>
        <v>0</v>
      </c>
      <c r="X193" s="138">
        <f t="shared" si="52"/>
        <v>0</v>
      </c>
    </row>
    <row r="194" spans="1:24" x14ac:dyDescent="0.2">
      <c r="A194" s="124">
        <v>193</v>
      </c>
      <c r="B194" s="124">
        <f>('invullen NAW'!D202)</f>
        <v>0</v>
      </c>
      <c r="C194" s="124">
        <f>('invullen NAW'!E202)</f>
        <v>0</v>
      </c>
      <c r="D194" s="125" t="str">
        <f>TRIM('invullen NAW'!B202)</f>
        <v/>
      </c>
      <c r="E194" s="125" t="str" cm="1">
        <f t="array" aca="1" ref="E194" ca="1">_xlfn.REDUCE(D194,'CF-Lijst'!$A$29:$A$40,_xlfn.LAMBDA(_xlpm.a,_xlpm.b,SUBSTITUTE(_xlpm.a,_xlpm.b,OFFSET(_xlpm.b,0,1))))</f>
        <v/>
      </c>
      <c r="F194" s="125" t="str">
        <f>TRIM('invullen NAW'!C202)</f>
        <v/>
      </c>
      <c r="G194" s="125" t="str">
        <f>PROPER('invullen NAW'!F202)</f>
        <v/>
      </c>
      <c r="H194" s="125" t="str">
        <f>PROPER('invullen NAW'!G202)</f>
        <v/>
      </c>
      <c r="I194" s="125" t="str">
        <f>TRIM(UPPER('invullen NAW'!H202))</f>
        <v/>
      </c>
      <c r="J194" s="48" t="str">
        <f t="shared" si="45"/>
        <v xml:space="preserve"> </v>
      </c>
      <c r="K194" s="125" t="str">
        <f>UPPER('invullen NAW'!I202)</f>
        <v/>
      </c>
      <c r="L194" s="125" t="str">
        <f>UPPER('invullen NAW'!J202)</f>
        <v/>
      </c>
      <c r="M194" s="124">
        <f>('invullen NAW'!K202)</f>
        <v>0</v>
      </c>
      <c r="N194" s="124">
        <f>('invullen NAW'!M202)</f>
        <v>0</v>
      </c>
      <c r="O194" s="126">
        <f>('invullen NAW'!N202)</f>
        <v>0</v>
      </c>
      <c r="P194" s="133">
        <f t="shared" si="43"/>
        <v>0</v>
      </c>
      <c r="Q194" s="133">
        <f t="shared" si="44"/>
        <v>0</v>
      </c>
      <c r="R194" s="35" t="str">
        <f t="shared" ca="1" si="46"/>
        <v/>
      </c>
      <c r="S194" s="35" t="str">
        <f t="shared" si="47"/>
        <v/>
      </c>
      <c r="T194" s="35" t="str">
        <f t="shared" si="48"/>
        <v xml:space="preserve"> </v>
      </c>
      <c r="U194" s="35" t="str">
        <f t="shared" si="49"/>
        <v/>
      </c>
      <c r="V194" s="46">
        <f t="shared" si="50"/>
        <v>0</v>
      </c>
      <c r="W194" s="46">
        <f t="shared" si="51"/>
        <v>0</v>
      </c>
      <c r="X194" s="46">
        <f t="shared" si="52"/>
        <v>0</v>
      </c>
    </row>
    <row r="195" spans="1:24" x14ac:dyDescent="0.2">
      <c r="A195" s="127">
        <v>194</v>
      </c>
      <c r="B195" s="127">
        <f>('invullen NAW'!D203)</f>
        <v>0</v>
      </c>
      <c r="C195" s="127">
        <f>('invullen NAW'!E203)</f>
        <v>0</v>
      </c>
      <c r="D195" s="128" t="str">
        <f>TRIM('invullen NAW'!B203)</f>
        <v/>
      </c>
      <c r="E195" s="128" t="str" cm="1">
        <f t="array" aca="1" ref="E195" ca="1">_xlfn.REDUCE(D195,'CF-Lijst'!$A$29:$A$40,_xlfn.LAMBDA(_xlpm.a,_xlpm.b,SUBSTITUTE(_xlpm.a,_xlpm.b,OFFSET(_xlpm.b,0,1))))</f>
        <v/>
      </c>
      <c r="F195" s="128" t="str">
        <f>TRIM('invullen NAW'!C203)</f>
        <v/>
      </c>
      <c r="G195" s="128" t="str">
        <f>PROPER('invullen NAW'!F203)</f>
        <v/>
      </c>
      <c r="H195" s="128" t="str">
        <f>PROPER('invullen NAW'!G203)</f>
        <v/>
      </c>
      <c r="I195" s="49" t="str">
        <f>TRIM(UPPER('invullen NAW'!H203))</f>
        <v/>
      </c>
      <c r="J195" s="128" t="str">
        <f t="shared" si="45"/>
        <v xml:space="preserve"> </v>
      </c>
      <c r="K195" s="49" t="str">
        <f>UPPER('invullen NAW'!I203)</f>
        <v/>
      </c>
      <c r="L195" s="128" t="str">
        <f>UPPER('invullen NAW'!J203)</f>
        <v/>
      </c>
      <c r="M195" s="127">
        <f>('invullen NAW'!K203)</f>
        <v>0</v>
      </c>
      <c r="N195" s="127">
        <f>('invullen NAW'!M203)</f>
        <v>0</v>
      </c>
      <c r="O195" s="129">
        <f>('invullen NAW'!N203)</f>
        <v>0</v>
      </c>
      <c r="P195" s="138">
        <f t="shared" si="43"/>
        <v>0</v>
      </c>
      <c r="Q195" s="138">
        <f t="shared" si="44"/>
        <v>0</v>
      </c>
      <c r="R195" s="139" t="str">
        <f t="shared" ca="1" si="46"/>
        <v/>
      </c>
      <c r="S195" s="139" t="str">
        <f t="shared" si="47"/>
        <v/>
      </c>
      <c r="T195" s="139" t="str">
        <f t="shared" si="48"/>
        <v xml:space="preserve"> </v>
      </c>
      <c r="U195" s="139" t="str">
        <f t="shared" si="49"/>
        <v/>
      </c>
      <c r="V195" s="138">
        <f t="shared" si="50"/>
        <v>0</v>
      </c>
      <c r="W195" s="138">
        <f t="shared" si="51"/>
        <v>0</v>
      </c>
      <c r="X195" s="138">
        <f t="shared" si="52"/>
        <v>0</v>
      </c>
    </row>
    <row r="196" spans="1:24" x14ac:dyDescent="0.2">
      <c r="A196" s="124">
        <v>195</v>
      </c>
      <c r="B196" s="124">
        <f>('invullen NAW'!D204)</f>
        <v>0</v>
      </c>
      <c r="C196" s="124">
        <f>('invullen NAW'!E204)</f>
        <v>0</v>
      </c>
      <c r="D196" s="125" t="str">
        <f>TRIM('invullen NAW'!B204)</f>
        <v/>
      </c>
      <c r="E196" s="125" t="str" cm="1">
        <f t="array" aca="1" ref="E196" ca="1">_xlfn.REDUCE(D196,'CF-Lijst'!$A$29:$A$40,_xlfn.LAMBDA(_xlpm.a,_xlpm.b,SUBSTITUTE(_xlpm.a,_xlpm.b,OFFSET(_xlpm.b,0,1))))</f>
        <v/>
      </c>
      <c r="F196" s="125" t="str">
        <f>TRIM('invullen NAW'!C204)</f>
        <v/>
      </c>
      <c r="G196" s="125" t="str">
        <f>PROPER('invullen NAW'!F204)</f>
        <v/>
      </c>
      <c r="H196" s="125" t="str">
        <f>PROPER('invullen NAW'!G204)</f>
        <v/>
      </c>
      <c r="I196" s="125" t="str">
        <f>TRIM(UPPER('invullen NAW'!H204))</f>
        <v/>
      </c>
      <c r="J196" s="48" t="str">
        <f t="shared" si="45"/>
        <v xml:space="preserve"> </v>
      </c>
      <c r="K196" s="125" t="str">
        <f>UPPER('invullen NAW'!I204)</f>
        <v/>
      </c>
      <c r="L196" s="125" t="str">
        <f>UPPER('invullen NAW'!J204)</f>
        <v/>
      </c>
      <c r="M196" s="124">
        <f>('invullen NAW'!K204)</f>
        <v>0</v>
      </c>
      <c r="N196" s="124">
        <f>('invullen NAW'!M204)</f>
        <v>0</v>
      </c>
      <c r="O196" s="126">
        <f>('invullen NAW'!N204)</f>
        <v>0</v>
      </c>
      <c r="P196" s="133">
        <f t="shared" si="43"/>
        <v>0</v>
      </c>
      <c r="Q196" s="133">
        <f t="shared" si="44"/>
        <v>0</v>
      </c>
      <c r="R196" s="35" t="str">
        <f t="shared" ca="1" si="46"/>
        <v/>
      </c>
      <c r="S196" s="35" t="str">
        <f t="shared" si="47"/>
        <v/>
      </c>
      <c r="T196" s="35" t="str">
        <f t="shared" si="48"/>
        <v xml:space="preserve"> </v>
      </c>
      <c r="U196" s="35" t="str">
        <f t="shared" si="49"/>
        <v/>
      </c>
      <c r="V196" s="46">
        <f t="shared" si="50"/>
        <v>0</v>
      </c>
      <c r="W196" s="46">
        <f t="shared" si="51"/>
        <v>0</v>
      </c>
      <c r="X196" s="46">
        <f t="shared" si="52"/>
        <v>0</v>
      </c>
    </row>
    <row r="197" spans="1:24" x14ac:dyDescent="0.2">
      <c r="A197" s="127">
        <v>196</v>
      </c>
      <c r="B197" s="127">
        <f>('invullen NAW'!D205)</f>
        <v>0</v>
      </c>
      <c r="C197" s="127">
        <f>('invullen NAW'!E205)</f>
        <v>0</v>
      </c>
      <c r="D197" s="128" t="str">
        <f>TRIM('invullen NAW'!B205)</f>
        <v/>
      </c>
      <c r="E197" s="128" t="str" cm="1">
        <f t="array" aca="1" ref="E197" ca="1">_xlfn.REDUCE(D197,'CF-Lijst'!$A$29:$A$40,_xlfn.LAMBDA(_xlpm.a,_xlpm.b,SUBSTITUTE(_xlpm.a,_xlpm.b,OFFSET(_xlpm.b,0,1))))</f>
        <v/>
      </c>
      <c r="F197" s="128" t="str">
        <f>TRIM('invullen NAW'!C205)</f>
        <v/>
      </c>
      <c r="G197" s="128" t="str">
        <f>PROPER('invullen NAW'!F205)</f>
        <v/>
      </c>
      <c r="H197" s="128" t="str">
        <f>PROPER('invullen NAW'!G205)</f>
        <v/>
      </c>
      <c r="I197" s="49" t="str">
        <f>TRIM(UPPER('invullen NAW'!H205))</f>
        <v/>
      </c>
      <c r="J197" s="128" t="str">
        <f t="shared" si="45"/>
        <v xml:space="preserve"> </v>
      </c>
      <c r="K197" s="49" t="str">
        <f>UPPER('invullen NAW'!I205)</f>
        <v/>
      </c>
      <c r="L197" s="128" t="str">
        <f>UPPER('invullen NAW'!J205)</f>
        <v/>
      </c>
      <c r="M197" s="127">
        <f>('invullen NAW'!K205)</f>
        <v>0</v>
      </c>
      <c r="N197" s="127">
        <f>('invullen NAW'!M205)</f>
        <v>0</v>
      </c>
      <c r="O197" s="129">
        <f>('invullen NAW'!N205)</f>
        <v>0</v>
      </c>
      <c r="P197" s="138">
        <f t="shared" si="43"/>
        <v>0</v>
      </c>
      <c r="Q197" s="138">
        <f t="shared" si="44"/>
        <v>0</v>
      </c>
      <c r="R197" s="139" t="str">
        <f t="shared" ca="1" si="46"/>
        <v/>
      </c>
      <c r="S197" s="139" t="str">
        <f t="shared" si="47"/>
        <v/>
      </c>
      <c r="T197" s="139" t="str">
        <f t="shared" si="48"/>
        <v xml:space="preserve"> </v>
      </c>
      <c r="U197" s="139" t="str">
        <f t="shared" si="49"/>
        <v/>
      </c>
      <c r="V197" s="138">
        <f t="shared" si="50"/>
        <v>0</v>
      </c>
      <c r="W197" s="138">
        <f t="shared" si="51"/>
        <v>0</v>
      </c>
      <c r="X197" s="138">
        <f t="shared" si="52"/>
        <v>0</v>
      </c>
    </row>
    <row r="198" spans="1:24" x14ac:dyDescent="0.2">
      <c r="A198" s="124">
        <v>197</v>
      </c>
      <c r="B198" s="124">
        <f>('invullen NAW'!D206)</f>
        <v>0</v>
      </c>
      <c r="C198" s="124">
        <f>('invullen NAW'!E206)</f>
        <v>0</v>
      </c>
      <c r="D198" s="125" t="str">
        <f>TRIM('invullen NAW'!B206)</f>
        <v/>
      </c>
      <c r="E198" s="125" t="str" cm="1">
        <f t="array" aca="1" ref="E198" ca="1">_xlfn.REDUCE(D198,'CF-Lijst'!$A$29:$A$40,_xlfn.LAMBDA(_xlpm.a,_xlpm.b,SUBSTITUTE(_xlpm.a,_xlpm.b,OFFSET(_xlpm.b,0,1))))</f>
        <v/>
      </c>
      <c r="F198" s="125" t="str">
        <f>TRIM('invullen NAW'!C206)</f>
        <v/>
      </c>
      <c r="G198" s="125" t="str">
        <f>PROPER('invullen NAW'!F206)</f>
        <v/>
      </c>
      <c r="H198" s="125" t="str">
        <f>PROPER('invullen NAW'!G206)</f>
        <v/>
      </c>
      <c r="I198" s="125" t="str">
        <f>TRIM(UPPER('invullen NAW'!H206))</f>
        <v/>
      </c>
      <c r="J198" s="48" t="str">
        <f t="shared" si="45"/>
        <v xml:space="preserve"> </v>
      </c>
      <c r="K198" s="125" t="str">
        <f>UPPER('invullen NAW'!I206)</f>
        <v/>
      </c>
      <c r="L198" s="125" t="str">
        <f>UPPER('invullen NAW'!J206)</f>
        <v/>
      </c>
      <c r="M198" s="124">
        <f>('invullen NAW'!K206)</f>
        <v>0</v>
      </c>
      <c r="N198" s="124">
        <f>('invullen NAW'!M206)</f>
        <v>0</v>
      </c>
      <c r="O198" s="126">
        <f>('invullen NAW'!N206)</f>
        <v>0</v>
      </c>
      <c r="P198" s="133">
        <f t="shared" si="43"/>
        <v>0</v>
      </c>
      <c r="Q198" s="133">
        <f t="shared" si="44"/>
        <v>0</v>
      </c>
      <c r="R198" s="35" t="str">
        <f t="shared" ca="1" si="46"/>
        <v/>
      </c>
      <c r="S198" s="35" t="str">
        <f t="shared" si="47"/>
        <v/>
      </c>
      <c r="T198" s="35" t="str">
        <f t="shared" si="48"/>
        <v xml:space="preserve"> </v>
      </c>
      <c r="U198" s="35" t="str">
        <f t="shared" si="49"/>
        <v/>
      </c>
      <c r="V198" s="46">
        <f t="shared" si="50"/>
        <v>0</v>
      </c>
      <c r="W198" s="46">
        <f t="shared" si="51"/>
        <v>0</v>
      </c>
      <c r="X198" s="46">
        <f t="shared" si="52"/>
        <v>0</v>
      </c>
    </row>
    <row r="199" spans="1:24" x14ac:dyDescent="0.2">
      <c r="A199" s="127">
        <v>198</v>
      </c>
      <c r="B199" s="127">
        <f>('invullen NAW'!D207)</f>
        <v>0</v>
      </c>
      <c r="C199" s="127">
        <f>('invullen NAW'!E207)</f>
        <v>0</v>
      </c>
      <c r="D199" s="128" t="str">
        <f>TRIM('invullen NAW'!B207)</f>
        <v/>
      </c>
      <c r="E199" s="128" t="str" cm="1">
        <f t="array" aca="1" ref="E199" ca="1">_xlfn.REDUCE(D199,'CF-Lijst'!$A$29:$A$40,_xlfn.LAMBDA(_xlpm.a,_xlpm.b,SUBSTITUTE(_xlpm.a,_xlpm.b,OFFSET(_xlpm.b,0,1))))</f>
        <v/>
      </c>
      <c r="F199" s="128" t="str">
        <f>TRIM('invullen NAW'!C207)</f>
        <v/>
      </c>
      <c r="G199" s="128" t="str">
        <f>PROPER('invullen NAW'!F207)</f>
        <v/>
      </c>
      <c r="H199" s="128" t="str">
        <f>PROPER('invullen NAW'!G207)</f>
        <v/>
      </c>
      <c r="I199" s="49" t="str">
        <f>TRIM(UPPER('invullen NAW'!H207))</f>
        <v/>
      </c>
      <c r="J199" s="128" t="str">
        <f t="shared" si="45"/>
        <v xml:space="preserve"> </v>
      </c>
      <c r="K199" s="49" t="str">
        <f>UPPER('invullen NAW'!I207)</f>
        <v/>
      </c>
      <c r="L199" s="128" t="str">
        <f>UPPER('invullen NAW'!J207)</f>
        <v/>
      </c>
      <c r="M199" s="127">
        <f>('invullen NAW'!K207)</f>
        <v>0</v>
      </c>
      <c r="N199" s="127">
        <f>('invullen NAW'!M207)</f>
        <v>0</v>
      </c>
      <c r="O199" s="129">
        <f>('invullen NAW'!N207)</f>
        <v>0</v>
      </c>
      <c r="P199" s="138">
        <f t="shared" si="43"/>
        <v>0</v>
      </c>
      <c r="Q199" s="138">
        <f t="shared" si="44"/>
        <v>0</v>
      </c>
      <c r="R199" s="139" t="str">
        <f t="shared" ca="1" si="46"/>
        <v/>
      </c>
      <c r="S199" s="139" t="str">
        <f t="shared" si="47"/>
        <v/>
      </c>
      <c r="T199" s="139" t="str">
        <f t="shared" si="48"/>
        <v xml:space="preserve"> </v>
      </c>
      <c r="U199" s="139" t="str">
        <f t="shared" si="49"/>
        <v/>
      </c>
      <c r="V199" s="138">
        <f t="shared" si="50"/>
        <v>0</v>
      </c>
      <c r="W199" s="138">
        <f t="shared" si="51"/>
        <v>0</v>
      </c>
      <c r="X199" s="138">
        <f t="shared" si="52"/>
        <v>0</v>
      </c>
    </row>
    <row r="200" spans="1:24" x14ac:dyDescent="0.2">
      <c r="A200" s="124">
        <v>199</v>
      </c>
      <c r="B200" s="124">
        <f>('invullen NAW'!D208)</f>
        <v>0</v>
      </c>
      <c r="C200" s="124">
        <f>('invullen NAW'!E208)</f>
        <v>0</v>
      </c>
      <c r="D200" s="125" t="str">
        <f>TRIM('invullen NAW'!B208)</f>
        <v/>
      </c>
      <c r="E200" s="125" t="str" cm="1">
        <f t="array" aca="1" ref="E200" ca="1">_xlfn.REDUCE(D200,'CF-Lijst'!$A$29:$A$40,_xlfn.LAMBDA(_xlpm.a,_xlpm.b,SUBSTITUTE(_xlpm.a,_xlpm.b,OFFSET(_xlpm.b,0,1))))</f>
        <v/>
      </c>
      <c r="F200" s="125" t="str">
        <f>TRIM('invullen NAW'!C208)</f>
        <v/>
      </c>
      <c r="G200" s="125" t="str">
        <f>PROPER('invullen NAW'!F208)</f>
        <v/>
      </c>
      <c r="H200" s="125" t="str">
        <f>PROPER('invullen NAW'!G208)</f>
        <v/>
      </c>
      <c r="I200" s="125" t="str">
        <f>TRIM(UPPER('invullen NAW'!H208))</f>
        <v/>
      </c>
      <c r="J200" s="48" t="str">
        <f t="shared" si="45"/>
        <v xml:space="preserve"> </v>
      </c>
      <c r="K200" s="125" t="str">
        <f>UPPER('invullen NAW'!I208)</f>
        <v/>
      </c>
      <c r="L200" s="125" t="str">
        <f>UPPER('invullen NAW'!J208)</f>
        <v/>
      </c>
      <c r="M200" s="124">
        <f>('invullen NAW'!K208)</f>
        <v>0</v>
      </c>
      <c r="N200" s="124">
        <f>('invullen NAW'!M208)</f>
        <v>0</v>
      </c>
      <c r="O200" s="126">
        <f>('invullen NAW'!N208)</f>
        <v>0</v>
      </c>
      <c r="P200" s="133">
        <f t="shared" si="43"/>
        <v>0</v>
      </c>
      <c r="Q200" s="133">
        <f t="shared" si="44"/>
        <v>0</v>
      </c>
      <c r="R200" s="35" t="str">
        <f t="shared" ca="1" si="46"/>
        <v/>
      </c>
      <c r="S200" s="35" t="str">
        <f t="shared" si="47"/>
        <v/>
      </c>
      <c r="T200" s="35" t="str">
        <f t="shared" si="48"/>
        <v xml:space="preserve"> </v>
      </c>
      <c r="U200" s="35" t="str">
        <f t="shared" si="49"/>
        <v/>
      </c>
      <c r="V200" s="46">
        <f t="shared" si="50"/>
        <v>0</v>
      </c>
      <c r="W200" s="46">
        <f t="shared" si="51"/>
        <v>0</v>
      </c>
      <c r="X200" s="46">
        <f t="shared" si="52"/>
        <v>0</v>
      </c>
    </row>
    <row r="201" spans="1:24" x14ac:dyDescent="0.2">
      <c r="A201" s="130">
        <v>200</v>
      </c>
      <c r="B201" s="130">
        <f>('invullen NAW'!D209)</f>
        <v>0</v>
      </c>
      <c r="C201" s="130">
        <f>('invullen NAW'!E209)</f>
        <v>0</v>
      </c>
      <c r="D201" s="131" t="str">
        <f>TRIM('invullen NAW'!B209)</f>
        <v/>
      </c>
      <c r="E201" s="131" t="str" cm="1">
        <f t="array" aca="1" ref="E201" ca="1">_xlfn.REDUCE(D201,'CF-Lijst'!$A$29:$A$40,_xlfn.LAMBDA(_xlpm.a,_xlpm.b,SUBSTITUTE(_xlpm.a,_xlpm.b,OFFSET(_xlpm.b,0,1))))</f>
        <v/>
      </c>
      <c r="F201" s="131" t="str">
        <f>TRIM('invullen NAW'!C209)</f>
        <v/>
      </c>
      <c r="G201" s="131" t="str">
        <f>PROPER('invullen NAW'!F209)</f>
        <v/>
      </c>
      <c r="H201" s="131" t="str">
        <f>PROPER('invullen NAW'!G209)</f>
        <v/>
      </c>
      <c r="I201" s="131" t="str">
        <f>TRIM(UPPER('invullen NAW'!H209))</f>
        <v/>
      </c>
      <c r="J201" s="43" t="str">
        <f t="shared" si="45"/>
        <v xml:space="preserve"> </v>
      </c>
      <c r="K201" s="131" t="str">
        <f>UPPER('invullen NAW'!I209)</f>
        <v/>
      </c>
      <c r="L201" s="131" t="str">
        <f>UPPER('invullen NAW'!J209)</f>
        <v/>
      </c>
      <c r="M201" s="130">
        <f>('invullen NAW'!K209)</f>
        <v>0</v>
      </c>
      <c r="N201" s="130">
        <f>('invullen NAW'!M209)</f>
        <v>0</v>
      </c>
      <c r="O201" s="132">
        <f>('invullen NAW'!N209)</f>
        <v>0</v>
      </c>
      <c r="P201" s="47">
        <f t="shared" si="43"/>
        <v>0</v>
      </c>
      <c r="Q201" s="47">
        <f t="shared" si="44"/>
        <v>0</v>
      </c>
      <c r="R201" s="44" t="str">
        <f t="shared" ca="1" si="46"/>
        <v/>
      </c>
      <c r="S201" s="44" t="str">
        <f t="shared" si="47"/>
        <v/>
      </c>
      <c r="T201" s="44" t="str">
        <f t="shared" si="48"/>
        <v xml:space="preserve"> </v>
      </c>
      <c r="U201" s="44" t="str">
        <f t="shared" si="49"/>
        <v/>
      </c>
      <c r="V201" s="47">
        <f t="shared" si="50"/>
        <v>0</v>
      </c>
      <c r="W201" s="47">
        <f t="shared" si="51"/>
        <v>0</v>
      </c>
      <c r="X201" s="47">
        <f t="shared" si="52"/>
        <v>0</v>
      </c>
    </row>
  </sheetData>
  <sheetProtection selectLockedCells="1" selectUnlockedCells="1"/>
  <conditionalFormatting sqref="P2:Q201 V2:X201">
    <cfRule type="cellIs" dxfId="5" priority="4" operator="equal">
      <formula>"x"</formula>
    </cfRule>
  </conditionalFormatting>
  <pageMargins left="0.7" right="0.7" top="0.75" bottom="0.75" header="0.3" footer="0.3"/>
  <pageSetup paperSize="9" orientation="portrait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E7AB7-71BD-498E-952D-FFEC774F3633}">
  <dimension ref="A1:O1110"/>
  <sheetViews>
    <sheetView zoomScale="79" zoomScaleNormal="79" workbookViewId="0">
      <selection activeCell="K45" sqref="K45"/>
    </sheetView>
  </sheetViews>
  <sheetFormatPr baseColWidth="10" defaultColWidth="8.83203125" defaultRowHeight="15" x14ac:dyDescent="0.2"/>
  <cols>
    <col min="1" max="1" width="2.1640625" style="4" customWidth="1"/>
    <col min="2" max="2" width="6.6640625" style="19" customWidth="1"/>
    <col min="3" max="4" width="4.1640625" style="18" customWidth="1"/>
    <col min="5" max="5" width="40.83203125" style="1" bestFit="1" customWidth="1"/>
    <col min="6" max="6" width="28.5" style="1" bestFit="1" customWidth="1"/>
    <col min="7" max="7" width="38.1640625" style="18" bestFit="1" customWidth="1"/>
    <col min="8" max="8" width="25.1640625" style="18" bestFit="1" customWidth="1"/>
    <col min="9" max="9" width="9.83203125" style="117" bestFit="1" customWidth="1"/>
    <col min="10" max="10" width="3.83203125" style="118" customWidth="1"/>
    <col min="11" max="11" width="9.6640625" style="18" bestFit="1" customWidth="1"/>
    <col min="12" max="12" width="5.6640625" style="1" customWidth="1"/>
    <col min="14" max="15" width="9.33203125" customWidth="1"/>
  </cols>
  <sheetData>
    <row r="1" spans="1:15" ht="22.5" customHeight="1" x14ac:dyDescent="0.25">
      <c r="B1" s="12">
        <v>1</v>
      </c>
      <c r="C1" s="134" t="s">
        <v>112</v>
      </c>
      <c r="D1" s="134" t="s">
        <v>112</v>
      </c>
      <c r="E1" s="16"/>
      <c r="F1" s="16"/>
      <c r="G1" s="17"/>
      <c r="H1" s="17"/>
      <c r="I1" s="17">
        <v>0</v>
      </c>
      <c r="J1" s="106">
        <v>0</v>
      </c>
      <c r="K1" s="17">
        <v>0</v>
      </c>
      <c r="L1" s="16"/>
      <c r="M1" s="21"/>
      <c r="N1" s="21"/>
      <c r="O1" s="21"/>
    </row>
    <row r="2" spans="1:15" ht="22.5" customHeight="1" x14ac:dyDescent="0.25">
      <c r="B2" s="12">
        <v>2</v>
      </c>
      <c r="C2" s="137" t="s">
        <v>112</v>
      </c>
      <c r="D2" s="137" t="s">
        <v>112</v>
      </c>
      <c r="E2" s="13"/>
      <c r="F2" s="13"/>
      <c r="G2" s="14"/>
      <c r="H2" s="14"/>
      <c r="I2" s="14">
        <v>0</v>
      </c>
      <c r="J2" s="104">
        <v>0</v>
      </c>
      <c r="K2" s="14">
        <v>0</v>
      </c>
      <c r="L2" s="13"/>
      <c r="N2" s="42"/>
      <c r="O2" s="42"/>
    </row>
    <row r="3" spans="1:15" ht="22.5" customHeight="1" x14ac:dyDescent="0.25">
      <c r="B3" s="12">
        <v>3</v>
      </c>
      <c r="C3" s="134" t="s">
        <v>112</v>
      </c>
      <c r="D3" s="134" t="s">
        <v>112</v>
      </c>
      <c r="E3" s="16"/>
      <c r="F3" s="16"/>
      <c r="G3" s="17"/>
      <c r="H3" s="17"/>
      <c r="I3" s="17">
        <v>0</v>
      </c>
      <c r="J3" s="106">
        <v>0</v>
      </c>
      <c r="K3" s="17">
        <v>0</v>
      </c>
      <c r="L3" s="16"/>
      <c r="M3" s="21"/>
      <c r="N3" s="21"/>
      <c r="O3" s="21"/>
    </row>
    <row r="4" spans="1:15" ht="22.5" customHeight="1" x14ac:dyDescent="0.25">
      <c r="B4" s="12">
        <v>4</v>
      </c>
      <c r="C4" s="137" t="s">
        <v>112</v>
      </c>
      <c r="D4" s="137" t="s">
        <v>112</v>
      </c>
      <c r="E4" s="13"/>
      <c r="F4" s="13"/>
      <c r="G4" s="14"/>
      <c r="H4" s="14"/>
      <c r="I4" s="14">
        <v>0</v>
      </c>
      <c r="J4" s="104">
        <v>0</v>
      </c>
      <c r="K4" s="14">
        <v>0</v>
      </c>
      <c r="L4" s="13"/>
      <c r="N4" s="42"/>
      <c r="O4" s="42"/>
    </row>
    <row r="5" spans="1:15" ht="22.5" customHeight="1" x14ac:dyDescent="0.25">
      <c r="B5" s="12">
        <v>5</v>
      </c>
      <c r="C5" s="134" t="s">
        <v>112</v>
      </c>
      <c r="D5" s="134" t="s">
        <v>112</v>
      </c>
      <c r="E5" s="16"/>
      <c r="F5" s="16"/>
      <c r="G5" s="17"/>
      <c r="H5" s="17"/>
      <c r="I5" s="17">
        <v>0</v>
      </c>
      <c r="J5" s="106">
        <v>0</v>
      </c>
      <c r="K5" s="17">
        <v>0</v>
      </c>
      <c r="L5" s="16"/>
      <c r="M5" s="21"/>
      <c r="N5" s="21"/>
      <c r="O5" s="21"/>
    </row>
    <row r="6" spans="1:15" ht="22.5" customHeight="1" x14ac:dyDescent="0.25">
      <c r="B6" s="12">
        <v>6</v>
      </c>
      <c r="C6" s="137" t="s">
        <v>112</v>
      </c>
      <c r="D6" s="137" t="s">
        <v>112</v>
      </c>
      <c r="E6" s="13"/>
      <c r="F6" s="13"/>
      <c r="G6" s="14"/>
      <c r="H6" s="14"/>
      <c r="I6" s="14">
        <v>0</v>
      </c>
      <c r="J6" s="104">
        <v>0</v>
      </c>
      <c r="K6" s="14">
        <v>0</v>
      </c>
      <c r="L6" s="13"/>
      <c r="N6" s="42"/>
      <c r="O6" s="42"/>
    </row>
    <row r="7" spans="1:15" ht="22.5" customHeight="1" x14ac:dyDescent="0.25">
      <c r="B7" s="12">
        <v>7</v>
      </c>
      <c r="C7" s="134" t="s">
        <v>112</v>
      </c>
      <c r="D7" s="134" t="s">
        <v>112</v>
      </c>
      <c r="E7" s="16"/>
      <c r="F7" s="16"/>
      <c r="G7" s="17"/>
      <c r="H7" s="17"/>
      <c r="I7" s="17">
        <v>0</v>
      </c>
      <c r="J7" s="106">
        <v>0</v>
      </c>
      <c r="K7" s="17">
        <v>0</v>
      </c>
      <c r="L7" s="16"/>
      <c r="M7" s="21"/>
      <c r="N7" s="21"/>
      <c r="O7" s="21"/>
    </row>
    <row r="8" spans="1:15" ht="22.5" customHeight="1" x14ac:dyDescent="0.25">
      <c r="B8" s="12">
        <v>8</v>
      </c>
      <c r="C8" s="137" t="s">
        <v>112</v>
      </c>
      <c r="D8" s="137" t="s">
        <v>112</v>
      </c>
      <c r="E8" s="13"/>
      <c r="F8" s="13"/>
      <c r="G8" s="14"/>
      <c r="H8" s="14"/>
      <c r="I8" s="14">
        <v>0</v>
      </c>
      <c r="J8" s="104">
        <v>0</v>
      </c>
      <c r="K8" s="14">
        <v>0</v>
      </c>
      <c r="L8" s="13"/>
      <c r="N8" s="42"/>
      <c r="O8" s="42"/>
    </row>
    <row r="9" spans="1:15" ht="22.5" customHeight="1" x14ac:dyDescent="0.25">
      <c r="B9" s="12">
        <v>9</v>
      </c>
      <c r="C9" s="134" t="s">
        <v>112</v>
      </c>
      <c r="D9" s="134" t="s">
        <v>112</v>
      </c>
      <c r="E9" s="16"/>
      <c r="F9" s="16"/>
      <c r="G9" s="17"/>
      <c r="H9" s="17"/>
      <c r="I9" s="17">
        <v>0</v>
      </c>
      <c r="J9" s="106">
        <v>0</v>
      </c>
      <c r="K9" s="17">
        <v>0</v>
      </c>
      <c r="L9" s="16"/>
      <c r="M9" s="21"/>
      <c r="N9" s="21"/>
      <c r="O9" s="21"/>
    </row>
    <row r="10" spans="1:15" ht="22.5" customHeight="1" x14ac:dyDescent="0.25">
      <c r="A10" s="119"/>
      <c r="B10" s="12">
        <v>10</v>
      </c>
      <c r="C10" s="137" t="s">
        <v>112</v>
      </c>
      <c r="D10" s="137" t="s">
        <v>112</v>
      </c>
      <c r="E10" s="13"/>
      <c r="F10" s="13"/>
      <c r="G10" s="14"/>
      <c r="H10" s="14"/>
      <c r="I10" s="14">
        <v>0</v>
      </c>
      <c r="J10" s="104">
        <v>0</v>
      </c>
      <c r="K10" s="14">
        <v>0</v>
      </c>
      <c r="L10" s="13"/>
      <c r="N10" s="42"/>
      <c r="O10" s="42"/>
    </row>
    <row r="11" spans="1:15" ht="22.5" customHeight="1" x14ac:dyDescent="0.25">
      <c r="B11" s="12">
        <v>11</v>
      </c>
      <c r="C11" s="134" t="s">
        <v>112</v>
      </c>
      <c r="D11" s="134" t="s">
        <v>112</v>
      </c>
      <c r="E11" s="16"/>
      <c r="F11" s="16"/>
      <c r="G11" s="17"/>
      <c r="H11" s="17"/>
      <c r="I11" s="17">
        <v>0</v>
      </c>
      <c r="J11" s="106">
        <v>0</v>
      </c>
      <c r="K11" s="17">
        <v>0</v>
      </c>
      <c r="L11" s="16"/>
      <c r="M11" s="21"/>
      <c r="N11" s="21"/>
      <c r="O11" s="21"/>
    </row>
    <row r="12" spans="1:15" ht="22.5" customHeight="1" x14ac:dyDescent="0.25">
      <c r="B12" s="12">
        <v>12</v>
      </c>
      <c r="C12" s="137" t="s">
        <v>112</v>
      </c>
      <c r="D12" s="137" t="s">
        <v>112</v>
      </c>
      <c r="E12" s="13"/>
      <c r="F12" s="13"/>
      <c r="G12" s="14"/>
      <c r="H12" s="14"/>
      <c r="I12" s="14">
        <v>0</v>
      </c>
      <c r="J12" s="104">
        <v>0</v>
      </c>
      <c r="K12" s="14">
        <v>0</v>
      </c>
      <c r="L12" s="13"/>
      <c r="N12" s="42"/>
      <c r="O12" s="42"/>
    </row>
    <row r="13" spans="1:15" ht="22.5" customHeight="1" x14ac:dyDescent="0.25">
      <c r="B13" s="12">
        <v>13</v>
      </c>
      <c r="C13" s="134" t="s">
        <v>112</v>
      </c>
      <c r="D13" s="134" t="s">
        <v>112</v>
      </c>
      <c r="E13" s="16"/>
      <c r="F13" s="16"/>
      <c r="G13" s="17"/>
      <c r="H13" s="17"/>
      <c r="I13" s="17">
        <v>0</v>
      </c>
      <c r="J13" s="106">
        <v>0</v>
      </c>
      <c r="K13" s="17">
        <v>0</v>
      </c>
      <c r="L13" s="16"/>
      <c r="M13" s="21"/>
      <c r="N13" s="21"/>
      <c r="O13" s="21"/>
    </row>
    <row r="14" spans="1:15" ht="22.5" customHeight="1" x14ac:dyDescent="0.25">
      <c r="B14" s="12">
        <v>14</v>
      </c>
      <c r="C14" s="137" t="s">
        <v>112</v>
      </c>
      <c r="D14" s="137" t="s">
        <v>112</v>
      </c>
      <c r="E14" s="13"/>
      <c r="F14" s="13"/>
      <c r="G14" s="14"/>
      <c r="H14" s="14"/>
      <c r="I14" s="14">
        <v>0</v>
      </c>
      <c r="J14" s="104">
        <v>0</v>
      </c>
      <c r="K14" s="14">
        <v>0</v>
      </c>
      <c r="L14" s="13"/>
      <c r="N14" s="42"/>
      <c r="O14" s="42"/>
    </row>
    <row r="15" spans="1:15" ht="22.5" customHeight="1" x14ac:dyDescent="0.25">
      <c r="B15" s="12">
        <v>15</v>
      </c>
      <c r="C15" s="134" t="s">
        <v>112</v>
      </c>
      <c r="D15" s="134" t="s">
        <v>112</v>
      </c>
      <c r="E15" s="16"/>
      <c r="F15" s="16"/>
      <c r="G15" s="17"/>
      <c r="H15" s="17"/>
      <c r="I15" s="17">
        <v>0</v>
      </c>
      <c r="J15" s="106">
        <v>0</v>
      </c>
      <c r="K15" s="17">
        <v>0</v>
      </c>
      <c r="L15" s="16"/>
      <c r="M15" s="21"/>
      <c r="N15" s="21"/>
      <c r="O15" s="21"/>
    </row>
    <row r="16" spans="1:15" ht="22.5" customHeight="1" x14ac:dyDescent="0.25">
      <c r="B16" s="12">
        <v>16</v>
      </c>
      <c r="C16" s="137" t="s">
        <v>112</v>
      </c>
      <c r="D16" s="137" t="s">
        <v>112</v>
      </c>
      <c r="E16" s="13"/>
      <c r="F16" s="13"/>
      <c r="G16" s="14"/>
      <c r="H16" s="14"/>
      <c r="I16" s="14">
        <v>0</v>
      </c>
      <c r="J16" s="104">
        <v>0</v>
      </c>
      <c r="K16" s="14">
        <v>0</v>
      </c>
      <c r="L16" s="13"/>
      <c r="N16" s="42"/>
      <c r="O16" s="42"/>
    </row>
    <row r="17" spans="1:15" ht="22.5" customHeight="1" x14ac:dyDescent="0.25">
      <c r="B17" s="12">
        <v>17</v>
      </c>
      <c r="C17" s="134" t="s">
        <v>112</v>
      </c>
      <c r="D17" s="134" t="s">
        <v>112</v>
      </c>
      <c r="E17" s="16"/>
      <c r="F17" s="16"/>
      <c r="G17" s="17"/>
      <c r="H17" s="17"/>
      <c r="I17" s="17">
        <v>0</v>
      </c>
      <c r="J17" s="106">
        <v>0</v>
      </c>
      <c r="K17" s="17">
        <v>0</v>
      </c>
      <c r="L17" s="16"/>
      <c r="M17" s="21"/>
      <c r="N17" s="21"/>
      <c r="O17" s="21"/>
    </row>
    <row r="18" spans="1:15" ht="22.5" customHeight="1" x14ac:dyDescent="0.25">
      <c r="B18" s="12">
        <v>18</v>
      </c>
      <c r="C18" s="137" t="s">
        <v>112</v>
      </c>
      <c r="D18" s="137" t="s">
        <v>112</v>
      </c>
      <c r="E18" s="13"/>
      <c r="F18" s="13"/>
      <c r="G18" s="14"/>
      <c r="H18" s="14"/>
      <c r="I18" s="14">
        <v>0</v>
      </c>
      <c r="J18" s="104">
        <v>0</v>
      </c>
      <c r="K18" s="14">
        <v>0</v>
      </c>
      <c r="L18" s="13"/>
      <c r="N18" s="42"/>
      <c r="O18" s="42"/>
    </row>
    <row r="19" spans="1:15" ht="22.5" customHeight="1" x14ac:dyDescent="0.25">
      <c r="B19" s="12">
        <v>19</v>
      </c>
      <c r="C19" s="134" t="s">
        <v>112</v>
      </c>
      <c r="D19" s="134" t="s">
        <v>112</v>
      </c>
      <c r="E19" s="16"/>
      <c r="F19" s="16"/>
      <c r="G19" s="17"/>
      <c r="H19" s="17"/>
      <c r="I19" s="17">
        <v>0</v>
      </c>
      <c r="J19" s="106">
        <v>0</v>
      </c>
      <c r="K19" s="17">
        <v>0</v>
      </c>
      <c r="L19" s="16"/>
      <c r="M19" s="21"/>
      <c r="N19" s="21"/>
      <c r="O19" s="21"/>
    </row>
    <row r="20" spans="1:15" ht="22.5" customHeight="1" x14ac:dyDescent="0.25">
      <c r="A20" s="119"/>
      <c r="B20" s="12">
        <v>20</v>
      </c>
      <c r="C20" s="137" t="s">
        <v>112</v>
      </c>
      <c r="D20" s="137" t="s">
        <v>112</v>
      </c>
      <c r="E20" s="13"/>
      <c r="F20" s="13"/>
      <c r="G20" s="14"/>
      <c r="H20" s="14"/>
      <c r="I20" s="14">
        <v>0</v>
      </c>
      <c r="J20" s="104">
        <v>0</v>
      </c>
      <c r="K20" s="14">
        <v>0</v>
      </c>
      <c r="L20" s="13"/>
      <c r="N20" s="42"/>
      <c r="O20" s="42"/>
    </row>
    <row r="21" spans="1:15" ht="22.5" customHeight="1" x14ac:dyDescent="0.25">
      <c r="B21" s="12">
        <v>21</v>
      </c>
      <c r="C21" s="134" t="s">
        <v>112</v>
      </c>
      <c r="D21" s="134" t="s">
        <v>112</v>
      </c>
      <c r="E21" s="16"/>
      <c r="F21" s="16"/>
      <c r="G21" s="17"/>
      <c r="H21" s="17"/>
      <c r="I21" s="17">
        <v>0</v>
      </c>
      <c r="J21" s="106">
        <v>0</v>
      </c>
      <c r="K21" s="17">
        <v>0</v>
      </c>
      <c r="L21" s="16"/>
      <c r="M21" s="21"/>
      <c r="N21" s="21"/>
      <c r="O21" s="21"/>
    </row>
    <row r="22" spans="1:15" ht="22.5" customHeight="1" x14ac:dyDescent="0.25">
      <c r="B22" s="12">
        <v>22</v>
      </c>
      <c r="C22" s="137" t="s">
        <v>112</v>
      </c>
      <c r="D22" s="137" t="s">
        <v>112</v>
      </c>
      <c r="E22" s="13"/>
      <c r="F22" s="13"/>
      <c r="G22" s="14"/>
      <c r="H22" s="14"/>
      <c r="I22" s="14">
        <v>0</v>
      </c>
      <c r="J22" s="104">
        <v>0</v>
      </c>
      <c r="K22" s="14">
        <v>0</v>
      </c>
      <c r="L22" s="13"/>
      <c r="N22" s="42"/>
      <c r="O22" s="42"/>
    </row>
    <row r="23" spans="1:15" ht="22.5" customHeight="1" x14ac:dyDescent="0.25">
      <c r="B23" s="12">
        <v>23</v>
      </c>
      <c r="C23" s="134" t="s">
        <v>112</v>
      </c>
      <c r="D23" s="134" t="s">
        <v>112</v>
      </c>
      <c r="E23" s="16"/>
      <c r="F23" s="16"/>
      <c r="G23" s="17"/>
      <c r="H23" s="17"/>
      <c r="I23" s="17">
        <v>0</v>
      </c>
      <c r="J23" s="106">
        <v>0</v>
      </c>
      <c r="K23" s="17">
        <v>0</v>
      </c>
      <c r="L23" s="16"/>
      <c r="M23" s="21"/>
      <c r="N23" s="21"/>
      <c r="O23" s="21"/>
    </row>
    <row r="24" spans="1:15" ht="22.5" customHeight="1" x14ac:dyDescent="0.25">
      <c r="B24" s="12">
        <v>24</v>
      </c>
      <c r="C24" s="137" t="s">
        <v>112</v>
      </c>
      <c r="D24" s="137" t="s">
        <v>112</v>
      </c>
      <c r="E24" s="13"/>
      <c r="F24" s="13"/>
      <c r="G24" s="14"/>
      <c r="H24" s="14"/>
      <c r="I24" s="14">
        <v>0</v>
      </c>
      <c r="J24" s="104">
        <v>0</v>
      </c>
      <c r="K24" s="14">
        <v>0</v>
      </c>
      <c r="L24" s="13"/>
      <c r="N24" s="42"/>
      <c r="O24" s="42"/>
    </row>
    <row r="25" spans="1:15" ht="22.5" customHeight="1" x14ac:dyDescent="0.25">
      <c r="B25" s="12">
        <v>25</v>
      </c>
      <c r="C25" s="134" t="s">
        <v>112</v>
      </c>
      <c r="D25" s="134" t="s">
        <v>112</v>
      </c>
      <c r="E25" s="16"/>
      <c r="F25" s="16"/>
      <c r="G25" s="17"/>
      <c r="H25" s="17"/>
      <c r="I25" s="17">
        <v>0</v>
      </c>
      <c r="J25" s="106">
        <v>0</v>
      </c>
      <c r="K25" s="17">
        <v>0</v>
      </c>
      <c r="L25" s="16"/>
      <c r="M25" s="21"/>
      <c r="N25" s="21"/>
      <c r="O25" s="21"/>
    </row>
    <row r="26" spans="1:15" ht="22.5" customHeight="1" x14ac:dyDescent="0.25">
      <c r="B26" s="12">
        <v>26</v>
      </c>
      <c r="C26" s="137" t="s">
        <v>112</v>
      </c>
      <c r="D26" s="137" t="s">
        <v>112</v>
      </c>
      <c r="E26" s="13"/>
      <c r="F26" s="13"/>
      <c r="G26" s="14"/>
      <c r="H26" s="14"/>
      <c r="I26" s="14">
        <v>0</v>
      </c>
      <c r="J26" s="104">
        <v>0</v>
      </c>
      <c r="K26" s="14">
        <v>0</v>
      </c>
      <c r="L26" s="13"/>
      <c r="N26" s="42"/>
      <c r="O26" s="42"/>
    </row>
    <row r="27" spans="1:15" ht="22.5" customHeight="1" x14ac:dyDescent="0.25">
      <c r="B27" s="12">
        <v>27</v>
      </c>
      <c r="C27" s="134" t="s">
        <v>112</v>
      </c>
      <c r="D27" s="134" t="s">
        <v>112</v>
      </c>
      <c r="E27" s="16"/>
      <c r="F27" s="16"/>
      <c r="G27" s="17"/>
      <c r="H27" s="17"/>
      <c r="I27" s="17">
        <v>0</v>
      </c>
      <c r="J27" s="106">
        <v>0</v>
      </c>
      <c r="K27" s="17">
        <v>0</v>
      </c>
      <c r="L27" s="16"/>
      <c r="M27" s="21"/>
      <c r="N27" s="21"/>
      <c r="O27" s="21"/>
    </row>
    <row r="28" spans="1:15" ht="22.5" customHeight="1" x14ac:dyDescent="0.25">
      <c r="B28" s="12">
        <v>28</v>
      </c>
      <c r="C28" s="137" t="s">
        <v>112</v>
      </c>
      <c r="D28" s="137" t="s">
        <v>112</v>
      </c>
      <c r="E28" s="13"/>
      <c r="F28" s="13"/>
      <c r="G28" s="14"/>
      <c r="H28" s="14"/>
      <c r="I28" s="14">
        <v>0</v>
      </c>
      <c r="J28" s="104">
        <v>0</v>
      </c>
      <c r="K28" s="14">
        <v>0</v>
      </c>
      <c r="L28" s="13"/>
      <c r="N28" s="42"/>
      <c r="O28" s="42"/>
    </row>
    <row r="29" spans="1:15" ht="22.5" customHeight="1" x14ac:dyDescent="0.25">
      <c r="B29" s="12">
        <v>29</v>
      </c>
      <c r="C29" s="134" t="s">
        <v>112</v>
      </c>
      <c r="D29" s="134" t="s">
        <v>112</v>
      </c>
      <c r="E29" s="16"/>
      <c r="F29" s="16"/>
      <c r="G29" s="17"/>
      <c r="H29" s="17"/>
      <c r="I29" s="17">
        <v>0</v>
      </c>
      <c r="J29" s="106">
        <v>0</v>
      </c>
      <c r="K29" s="17">
        <v>0</v>
      </c>
      <c r="L29" s="16"/>
      <c r="M29" s="21"/>
      <c r="N29" s="21"/>
      <c r="O29" s="21"/>
    </row>
    <row r="30" spans="1:15" ht="22.5" customHeight="1" x14ac:dyDescent="0.25">
      <c r="A30" s="119"/>
      <c r="B30" s="12">
        <v>30</v>
      </c>
      <c r="C30" s="137" t="s">
        <v>112</v>
      </c>
      <c r="D30" s="137" t="s">
        <v>112</v>
      </c>
      <c r="E30" s="13"/>
      <c r="F30" s="13"/>
      <c r="G30" s="14"/>
      <c r="H30" s="14"/>
      <c r="I30" s="14">
        <v>0</v>
      </c>
      <c r="J30" s="104">
        <v>0</v>
      </c>
      <c r="K30" s="14">
        <v>0</v>
      </c>
      <c r="L30" s="13"/>
      <c r="N30" s="42"/>
      <c r="O30" s="42"/>
    </row>
    <row r="31" spans="1:15" ht="22.5" customHeight="1" x14ac:dyDescent="0.25">
      <c r="B31" s="12">
        <v>31</v>
      </c>
      <c r="C31" s="134" t="s">
        <v>112</v>
      </c>
      <c r="D31" s="134" t="s">
        <v>112</v>
      </c>
      <c r="E31" s="16"/>
      <c r="F31" s="16"/>
      <c r="G31" s="17"/>
      <c r="H31" s="17"/>
      <c r="I31" s="17">
        <v>0</v>
      </c>
      <c r="J31" s="106">
        <v>0</v>
      </c>
      <c r="K31" s="17">
        <v>0</v>
      </c>
      <c r="L31" s="16"/>
      <c r="M31" s="21"/>
      <c r="N31" s="21"/>
      <c r="O31" s="21"/>
    </row>
    <row r="32" spans="1:15" ht="22.5" customHeight="1" x14ac:dyDescent="0.25">
      <c r="B32" s="12">
        <v>32</v>
      </c>
      <c r="C32" s="137" t="s">
        <v>112</v>
      </c>
      <c r="D32" s="137" t="s">
        <v>112</v>
      </c>
      <c r="E32" s="13"/>
      <c r="F32" s="13"/>
      <c r="G32" s="14"/>
      <c r="H32" s="14"/>
      <c r="I32" s="14">
        <v>0</v>
      </c>
      <c r="J32" s="104">
        <v>0</v>
      </c>
      <c r="K32" s="14">
        <v>0</v>
      </c>
      <c r="L32" s="13"/>
      <c r="N32" s="42"/>
      <c r="O32" s="42"/>
    </row>
    <row r="33" spans="1:15" ht="22.5" customHeight="1" x14ac:dyDescent="0.25">
      <c r="B33" s="12">
        <v>33</v>
      </c>
      <c r="C33" s="134" t="s">
        <v>112</v>
      </c>
      <c r="D33" s="134" t="s">
        <v>112</v>
      </c>
      <c r="E33" s="16"/>
      <c r="F33" s="16"/>
      <c r="G33" s="17"/>
      <c r="H33" s="17"/>
      <c r="I33" s="17">
        <v>0</v>
      </c>
      <c r="J33" s="106">
        <v>0</v>
      </c>
      <c r="K33" s="17">
        <v>0</v>
      </c>
      <c r="L33" s="16"/>
      <c r="M33" s="21"/>
      <c r="N33" s="21"/>
      <c r="O33" s="21"/>
    </row>
    <row r="34" spans="1:15" ht="22.5" customHeight="1" x14ac:dyDescent="0.25">
      <c r="B34" s="12">
        <v>34</v>
      </c>
      <c r="C34" s="137" t="s">
        <v>112</v>
      </c>
      <c r="D34" s="137" t="s">
        <v>112</v>
      </c>
      <c r="E34" s="13"/>
      <c r="F34" s="13"/>
      <c r="G34" s="14"/>
      <c r="H34" s="14"/>
      <c r="I34" s="14"/>
      <c r="J34" s="104"/>
      <c r="K34" s="14"/>
      <c r="L34" s="13"/>
      <c r="N34" s="42"/>
      <c r="O34" s="42"/>
    </row>
    <row r="35" spans="1:15" ht="22.5" customHeight="1" x14ac:dyDescent="0.25">
      <c r="B35" s="12">
        <v>35</v>
      </c>
      <c r="C35" s="134" t="s">
        <v>112</v>
      </c>
      <c r="D35" s="134" t="s">
        <v>112</v>
      </c>
      <c r="E35" s="16"/>
      <c r="F35" s="16"/>
      <c r="G35" s="17"/>
      <c r="H35" s="17"/>
      <c r="I35" s="17"/>
      <c r="J35" s="106"/>
      <c r="K35" s="17"/>
      <c r="L35" s="16"/>
      <c r="M35" s="21"/>
      <c r="N35" s="21"/>
      <c r="O35" s="21"/>
    </row>
    <row r="36" spans="1:15" ht="22.5" customHeight="1" x14ac:dyDescent="0.25">
      <c r="B36" s="12">
        <v>36</v>
      </c>
      <c r="C36" s="137" t="s">
        <v>112</v>
      </c>
      <c r="D36" s="137" t="s">
        <v>112</v>
      </c>
      <c r="E36" s="13"/>
      <c r="F36" s="13"/>
      <c r="G36" s="14"/>
      <c r="H36" s="14"/>
      <c r="I36" s="14"/>
      <c r="J36" s="104"/>
      <c r="K36" s="14"/>
      <c r="L36" s="13"/>
      <c r="N36" s="42"/>
      <c r="O36" s="42"/>
    </row>
    <row r="37" spans="1:15" ht="22.5" customHeight="1" x14ac:dyDescent="0.25">
      <c r="B37" s="12">
        <v>37</v>
      </c>
      <c r="C37" s="134" t="s">
        <v>112</v>
      </c>
      <c r="D37" s="134" t="s">
        <v>112</v>
      </c>
      <c r="E37" s="16"/>
      <c r="F37" s="16"/>
      <c r="G37" s="17"/>
      <c r="H37" s="17"/>
      <c r="I37" s="17"/>
      <c r="J37" s="106"/>
      <c r="K37" s="17"/>
      <c r="L37" s="16"/>
      <c r="M37" s="21"/>
      <c r="N37" s="21"/>
      <c r="O37" s="21"/>
    </row>
    <row r="38" spans="1:15" ht="22.5" customHeight="1" x14ac:dyDescent="0.25">
      <c r="B38" s="12">
        <v>38</v>
      </c>
      <c r="C38" s="137" t="s">
        <v>112</v>
      </c>
      <c r="D38" s="137" t="s">
        <v>112</v>
      </c>
      <c r="E38" s="13"/>
      <c r="F38" s="13"/>
      <c r="G38" s="14"/>
      <c r="H38" s="14"/>
      <c r="I38" s="14"/>
      <c r="J38" s="104"/>
      <c r="K38" s="14"/>
      <c r="L38" s="13"/>
      <c r="N38" s="42"/>
      <c r="O38" s="42"/>
    </row>
    <row r="39" spans="1:15" ht="22.5" customHeight="1" x14ac:dyDescent="0.25">
      <c r="B39" s="12">
        <v>39</v>
      </c>
      <c r="C39" s="134" t="s">
        <v>112</v>
      </c>
      <c r="D39" s="134" t="s">
        <v>112</v>
      </c>
      <c r="E39" s="16"/>
      <c r="F39" s="16"/>
      <c r="G39" s="17"/>
      <c r="H39" s="17"/>
      <c r="I39" s="17"/>
      <c r="J39" s="106"/>
      <c r="K39" s="17"/>
      <c r="L39" s="16"/>
      <c r="M39" s="21"/>
      <c r="N39" s="21"/>
      <c r="O39" s="21"/>
    </row>
    <row r="40" spans="1:15" ht="22.5" customHeight="1" x14ac:dyDescent="0.25">
      <c r="A40" s="119"/>
      <c r="B40" s="12">
        <v>40</v>
      </c>
      <c r="C40" s="137" t="s">
        <v>112</v>
      </c>
      <c r="D40" s="137" t="s">
        <v>112</v>
      </c>
      <c r="E40" s="13"/>
      <c r="F40" s="13"/>
      <c r="G40" s="14"/>
      <c r="H40" s="14"/>
      <c r="I40" s="14"/>
      <c r="J40" s="104"/>
      <c r="K40" s="14"/>
      <c r="L40" s="13"/>
      <c r="N40" s="42"/>
      <c r="O40" s="42"/>
    </row>
    <row r="41" spans="1:15" ht="22.5" customHeight="1" x14ac:dyDescent="0.25">
      <c r="B41" s="12">
        <v>41</v>
      </c>
      <c r="C41" s="134" t="s">
        <v>112</v>
      </c>
      <c r="D41" s="134" t="s">
        <v>112</v>
      </c>
      <c r="E41" s="16"/>
      <c r="F41" s="16"/>
      <c r="G41" s="17"/>
      <c r="H41" s="17"/>
      <c r="I41" s="17"/>
      <c r="J41" s="106"/>
      <c r="K41" s="17"/>
      <c r="L41" s="16"/>
      <c r="M41" s="21"/>
      <c r="N41" s="21"/>
      <c r="O41" s="21"/>
    </row>
    <row r="42" spans="1:15" ht="22.5" customHeight="1" x14ac:dyDescent="0.25">
      <c r="B42" s="12">
        <v>42</v>
      </c>
      <c r="C42" s="137" t="s">
        <v>112</v>
      </c>
      <c r="D42" s="137" t="s">
        <v>112</v>
      </c>
      <c r="E42" s="13"/>
      <c r="F42" s="13"/>
      <c r="G42" s="14"/>
      <c r="H42" s="14"/>
      <c r="I42" s="14"/>
      <c r="J42" s="104"/>
      <c r="K42" s="14"/>
      <c r="L42" s="13"/>
      <c r="N42" s="42"/>
      <c r="O42" s="42"/>
    </row>
    <row r="43" spans="1:15" ht="22.5" customHeight="1" x14ac:dyDescent="0.25">
      <c r="B43" s="12">
        <v>43</v>
      </c>
      <c r="C43" s="134" t="s">
        <v>112</v>
      </c>
      <c r="D43" s="134" t="s">
        <v>112</v>
      </c>
      <c r="E43" s="16"/>
      <c r="F43" s="16"/>
      <c r="G43" s="17"/>
      <c r="H43" s="17"/>
      <c r="I43" s="17"/>
      <c r="J43" s="106"/>
      <c r="K43" s="17"/>
      <c r="L43" s="16"/>
      <c r="M43" s="21"/>
      <c r="N43" s="21"/>
      <c r="O43" s="21"/>
    </row>
    <row r="44" spans="1:15" ht="22.5" customHeight="1" x14ac:dyDescent="0.25">
      <c r="B44" s="12">
        <v>44</v>
      </c>
      <c r="C44" s="137" t="s">
        <v>112</v>
      </c>
      <c r="D44" s="137" t="s">
        <v>112</v>
      </c>
      <c r="E44" s="13"/>
      <c r="F44" s="13"/>
      <c r="G44" s="14"/>
      <c r="H44" s="14"/>
      <c r="I44" s="14"/>
      <c r="J44" s="104"/>
      <c r="K44" s="14"/>
      <c r="L44" s="13"/>
      <c r="N44" s="42"/>
      <c r="O44" s="42"/>
    </row>
    <row r="45" spans="1:15" ht="22.5" customHeight="1" x14ac:dyDescent="0.25">
      <c r="B45" s="12">
        <v>45</v>
      </c>
      <c r="C45" s="134" t="s">
        <v>112</v>
      </c>
      <c r="D45" s="134" t="s">
        <v>112</v>
      </c>
      <c r="E45" s="16"/>
      <c r="F45" s="16"/>
      <c r="G45" s="17"/>
      <c r="H45" s="17"/>
      <c r="I45" s="17"/>
      <c r="J45" s="106"/>
      <c r="K45" s="17"/>
      <c r="L45" s="16"/>
      <c r="M45" s="21"/>
      <c r="N45" s="21"/>
      <c r="O45" s="21"/>
    </row>
    <row r="46" spans="1:15" ht="22.5" customHeight="1" x14ac:dyDescent="0.25">
      <c r="B46" s="12">
        <v>46</v>
      </c>
      <c r="C46" s="137" t="s">
        <v>112</v>
      </c>
      <c r="D46" s="137" t="s">
        <v>112</v>
      </c>
      <c r="E46" s="13"/>
      <c r="F46" s="13"/>
      <c r="G46" s="14"/>
      <c r="H46" s="14"/>
      <c r="I46" s="14"/>
      <c r="J46" s="104"/>
      <c r="K46" s="14"/>
      <c r="L46" s="13"/>
      <c r="N46" s="42"/>
      <c r="O46" s="42"/>
    </row>
    <row r="47" spans="1:15" ht="22.5" customHeight="1" x14ac:dyDescent="0.25">
      <c r="B47" s="12">
        <v>47</v>
      </c>
      <c r="C47" s="134" t="s">
        <v>112</v>
      </c>
      <c r="D47" s="134" t="s">
        <v>112</v>
      </c>
      <c r="E47" s="16"/>
      <c r="F47" s="16"/>
      <c r="G47" s="17"/>
      <c r="H47" s="17"/>
      <c r="I47" s="17"/>
      <c r="J47" s="106"/>
      <c r="K47" s="17"/>
      <c r="L47" s="16"/>
      <c r="M47" s="21"/>
      <c r="N47" s="21"/>
      <c r="O47" s="21"/>
    </row>
    <row r="48" spans="1:15" ht="22.5" customHeight="1" x14ac:dyDescent="0.25">
      <c r="B48" s="12">
        <v>48</v>
      </c>
      <c r="C48" s="137" t="s">
        <v>112</v>
      </c>
      <c r="D48" s="137" t="s">
        <v>112</v>
      </c>
      <c r="E48" s="13"/>
      <c r="F48" s="13"/>
      <c r="G48" s="14"/>
      <c r="H48" s="14"/>
      <c r="I48" s="14"/>
      <c r="J48" s="104"/>
      <c r="K48" s="14"/>
      <c r="L48" s="13"/>
      <c r="N48" s="42"/>
      <c r="O48" s="42"/>
    </row>
    <row r="49" spans="1:15" ht="22.5" customHeight="1" x14ac:dyDescent="0.25">
      <c r="B49" s="12">
        <v>49</v>
      </c>
      <c r="C49" s="134" t="s">
        <v>112</v>
      </c>
      <c r="D49" s="134" t="s">
        <v>112</v>
      </c>
      <c r="E49" s="16"/>
      <c r="F49" s="16"/>
      <c r="G49" s="17"/>
      <c r="H49" s="17"/>
      <c r="I49" s="17"/>
      <c r="J49" s="106"/>
      <c r="K49" s="17"/>
      <c r="L49" s="16"/>
      <c r="M49" s="21"/>
      <c r="N49" s="21"/>
      <c r="O49" s="21"/>
    </row>
    <row r="50" spans="1:15" ht="22.5" customHeight="1" x14ac:dyDescent="0.25">
      <c r="A50" s="119"/>
      <c r="B50" s="12">
        <v>50</v>
      </c>
      <c r="C50" s="137" t="s">
        <v>112</v>
      </c>
      <c r="D50" s="137" t="s">
        <v>112</v>
      </c>
      <c r="E50" s="13"/>
      <c r="F50" s="13"/>
      <c r="G50" s="14"/>
      <c r="H50" s="14"/>
      <c r="I50" s="14"/>
      <c r="J50" s="104"/>
      <c r="K50" s="14"/>
      <c r="L50" s="13"/>
      <c r="N50" s="42"/>
      <c r="O50" s="42"/>
    </row>
    <row r="51" spans="1:15" ht="22.5" customHeight="1" x14ac:dyDescent="0.25">
      <c r="B51" s="12">
        <v>51</v>
      </c>
      <c r="C51" s="134" t="s">
        <v>112</v>
      </c>
      <c r="D51" s="134" t="s">
        <v>112</v>
      </c>
      <c r="E51" s="16"/>
      <c r="F51" s="16"/>
      <c r="G51" s="17"/>
      <c r="H51" s="17"/>
      <c r="I51" s="17"/>
      <c r="J51" s="106"/>
      <c r="K51" s="17"/>
      <c r="L51" s="16"/>
      <c r="M51" s="21"/>
      <c r="N51" s="21"/>
      <c r="O51" s="21"/>
    </row>
    <row r="52" spans="1:15" ht="22.5" customHeight="1" x14ac:dyDescent="0.25">
      <c r="B52" s="12">
        <v>52</v>
      </c>
      <c r="C52" s="137" t="s">
        <v>112</v>
      </c>
      <c r="D52" s="137" t="s">
        <v>112</v>
      </c>
      <c r="E52" s="13"/>
      <c r="F52" s="13"/>
      <c r="G52" s="14"/>
      <c r="H52" s="14"/>
      <c r="I52" s="14"/>
      <c r="J52" s="104"/>
      <c r="K52" s="14"/>
      <c r="L52" s="13"/>
      <c r="N52" s="42"/>
      <c r="O52" s="42"/>
    </row>
    <row r="53" spans="1:15" ht="22.5" customHeight="1" x14ac:dyDescent="0.25">
      <c r="B53" s="12">
        <v>53</v>
      </c>
      <c r="C53" s="134" t="s">
        <v>112</v>
      </c>
      <c r="D53" s="134" t="s">
        <v>112</v>
      </c>
      <c r="E53" s="16"/>
      <c r="F53" s="16"/>
      <c r="G53" s="17"/>
      <c r="H53" s="17"/>
      <c r="I53" s="17"/>
      <c r="J53" s="106"/>
      <c r="K53" s="17"/>
      <c r="L53" s="16"/>
      <c r="M53" s="21"/>
      <c r="N53" s="21"/>
      <c r="O53" s="21"/>
    </row>
    <row r="54" spans="1:15" ht="22.5" customHeight="1" x14ac:dyDescent="0.25">
      <c r="B54" s="12">
        <v>54</v>
      </c>
      <c r="C54" s="137" t="s">
        <v>112</v>
      </c>
      <c r="D54" s="137" t="s">
        <v>112</v>
      </c>
      <c r="E54" s="13"/>
      <c r="F54" s="13"/>
      <c r="G54" s="14"/>
      <c r="H54" s="14"/>
      <c r="I54" s="14"/>
      <c r="J54" s="104"/>
      <c r="K54" s="14"/>
      <c r="L54" s="13"/>
      <c r="N54" s="42"/>
      <c r="O54" s="42"/>
    </row>
    <row r="55" spans="1:15" ht="22.5" customHeight="1" x14ac:dyDescent="0.25">
      <c r="B55" s="12">
        <v>55</v>
      </c>
      <c r="C55" s="134" t="s">
        <v>112</v>
      </c>
      <c r="D55" s="134" t="s">
        <v>112</v>
      </c>
      <c r="E55" s="16"/>
      <c r="F55" s="16"/>
      <c r="G55" s="17"/>
      <c r="H55" s="17"/>
      <c r="I55" s="17"/>
      <c r="J55" s="106"/>
      <c r="K55" s="17"/>
      <c r="L55" s="16"/>
      <c r="M55" s="21"/>
      <c r="N55" s="21"/>
      <c r="O55" s="21"/>
    </row>
    <row r="56" spans="1:15" ht="22.5" customHeight="1" x14ac:dyDescent="0.25">
      <c r="B56" s="12">
        <v>56</v>
      </c>
      <c r="C56" s="137" t="s">
        <v>112</v>
      </c>
      <c r="D56" s="137" t="s">
        <v>112</v>
      </c>
      <c r="E56" s="13"/>
      <c r="F56" s="13"/>
      <c r="G56" s="14"/>
      <c r="H56" s="14"/>
      <c r="I56" s="14"/>
      <c r="J56" s="104"/>
      <c r="K56" s="14"/>
      <c r="L56" s="13"/>
      <c r="N56" s="42"/>
      <c r="O56" s="42"/>
    </row>
    <row r="57" spans="1:15" ht="22.5" customHeight="1" x14ac:dyDescent="0.25">
      <c r="B57" s="12">
        <v>57</v>
      </c>
      <c r="C57" s="134" t="s">
        <v>112</v>
      </c>
      <c r="D57" s="134" t="s">
        <v>112</v>
      </c>
      <c r="E57" s="16"/>
      <c r="F57" s="16"/>
      <c r="G57" s="17"/>
      <c r="H57" s="17"/>
      <c r="I57" s="17"/>
      <c r="J57" s="106"/>
      <c r="K57" s="17"/>
      <c r="L57" s="16"/>
      <c r="M57" s="21"/>
      <c r="N57" s="21"/>
      <c r="O57" s="21"/>
    </row>
    <row r="58" spans="1:15" ht="22.5" customHeight="1" x14ac:dyDescent="0.25">
      <c r="B58" s="12">
        <v>58</v>
      </c>
      <c r="C58" s="137" t="s">
        <v>112</v>
      </c>
      <c r="D58" s="137" t="s">
        <v>112</v>
      </c>
      <c r="E58" s="13"/>
      <c r="F58" s="13"/>
      <c r="G58" s="14"/>
      <c r="H58" s="14"/>
      <c r="I58" s="14"/>
      <c r="J58" s="104"/>
      <c r="K58" s="14"/>
      <c r="L58" s="13"/>
      <c r="N58" s="42"/>
      <c r="O58" s="42"/>
    </row>
    <row r="59" spans="1:15" ht="22.5" customHeight="1" x14ac:dyDescent="0.25">
      <c r="B59" s="12">
        <v>59</v>
      </c>
      <c r="C59" s="134" t="s">
        <v>112</v>
      </c>
      <c r="D59" s="134" t="s">
        <v>112</v>
      </c>
      <c r="E59" s="16"/>
      <c r="F59" s="16"/>
      <c r="G59" s="17"/>
      <c r="H59" s="17"/>
      <c r="I59" s="17"/>
      <c r="J59" s="106"/>
      <c r="K59" s="17"/>
      <c r="L59" s="16"/>
      <c r="M59" s="21"/>
      <c r="N59" s="21"/>
      <c r="O59" s="21"/>
    </row>
    <row r="60" spans="1:15" ht="22.5" customHeight="1" x14ac:dyDescent="0.25">
      <c r="A60" s="119"/>
      <c r="B60" s="12">
        <v>60</v>
      </c>
      <c r="C60" s="137" t="s">
        <v>112</v>
      </c>
      <c r="D60" s="137" t="s">
        <v>112</v>
      </c>
      <c r="E60" s="13"/>
      <c r="F60" s="13"/>
      <c r="G60" s="14"/>
      <c r="H60" s="14"/>
      <c r="I60" s="14"/>
      <c r="J60" s="104"/>
      <c r="K60" s="14"/>
      <c r="L60" s="13"/>
      <c r="N60" s="42"/>
      <c r="O60" s="42"/>
    </row>
    <row r="61" spans="1:15" ht="22.5" customHeight="1" x14ac:dyDescent="0.25">
      <c r="B61" s="12">
        <v>61</v>
      </c>
      <c r="C61" s="134" t="s">
        <v>112</v>
      </c>
      <c r="D61" s="134" t="s">
        <v>112</v>
      </c>
      <c r="E61" s="16"/>
      <c r="F61" s="16"/>
      <c r="G61" s="17"/>
      <c r="H61" s="17"/>
      <c r="I61" s="17"/>
      <c r="J61" s="106"/>
      <c r="K61" s="17"/>
      <c r="L61" s="16"/>
      <c r="M61" s="21"/>
      <c r="N61" s="21"/>
      <c r="O61" s="21"/>
    </row>
    <row r="62" spans="1:15" ht="22.5" customHeight="1" x14ac:dyDescent="0.25">
      <c r="B62" s="12">
        <v>62</v>
      </c>
      <c r="C62" s="137" t="s">
        <v>112</v>
      </c>
      <c r="D62" s="137" t="s">
        <v>112</v>
      </c>
      <c r="E62" s="13"/>
      <c r="F62" s="13"/>
      <c r="G62" s="14"/>
      <c r="H62" s="14"/>
      <c r="I62" s="14"/>
      <c r="J62" s="104"/>
      <c r="K62" s="14"/>
      <c r="L62" s="13"/>
      <c r="N62" s="42"/>
      <c r="O62" s="42"/>
    </row>
    <row r="63" spans="1:15" ht="22.5" customHeight="1" x14ac:dyDescent="0.25">
      <c r="B63" s="12">
        <v>63</v>
      </c>
      <c r="C63" s="134" t="s">
        <v>112</v>
      </c>
      <c r="D63" s="134" t="s">
        <v>112</v>
      </c>
      <c r="E63" s="16"/>
      <c r="F63" s="16"/>
      <c r="G63" s="17"/>
      <c r="H63" s="17"/>
      <c r="I63" s="17"/>
      <c r="J63" s="106"/>
      <c r="K63" s="17"/>
      <c r="L63" s="16"/>
      <c r="M63" s="21"/>
      <c r="N63" s="21"/>
      <c r="O63" s="21"/>
    </row>
    <row r="64" spans="1:15" ht="22.5" customHeight="1" x14ac:dyDescent="0.25">
      <c r="B64" s="12">
        <v>64</v>
      </c>
      <c r="C64" s="137" t="s">
        <v>112</v>
      </c>
      <c r="D64" s="137" t="s">
        <v>112</v>
      </c>
      <c r="E64" s="13"/>
      <c r="F64" s="13"/>
      <c r="G64" s="14"/>
      <c r="H64" s="14"/>
      <c r="I64" s="14"/>
      <c r="J64" s="104"/>
      <c r="K64" s="14"/>
      <c r="L64" s="13"/>
      <c r="N64" s="42"/>
      <c r="O64" s="42"/>
    </row>
    <row r="65" spans="1:15" ht="22.5" customHeight="1" x14ac:dyDescent="0.25">
      <c r="B65" s="12">
        <v>65</v>
      </c>
      <c r="C65" s="134" t="s">
        <v>112</v>
      </c>
      <c r="D65" s="134" t="s">
        <v>112</v>
      </c>
      <c r="E65" s="16"/>
      <c r="F65" s="16"/>
      <c r="G65" s="17"/>
      <c r="H65" s="17"/>
      <c r="I65" s="17"/>
      <c r="J65" s="106"/>
      <c r="K65" s="17"/>
      <c r="L65" s="16"/>
      <c r="M65" s="21"/>
      <c r="N65" s="21"/>
      <c r="O65" s="21"/>
    </row>
    <row r="66" spans="1:15" ht="22.5" customHeight="1" x14ac:dyDescent="0.25">
      <c r="B66" s="12">
        <v>66</v>
      </c>
      <c r="C66" s="137" t="s">
        <v>112</v>
      </c>
      <c r="D66" s="137" t="s">
        <v>112</v>
      </c>
      <c r="E66" s="13"/>
      <c r="F66" s="13"/>
      <c r="G66" s="14"/>
      <c r="H66" s="14"/>
      <c r="I66" s="14"/>
      <c r="J66" s="104"/>
      <c r="K66" s="14"/>
      <c r="L66" s="13"/>
      <c r="N66" s="42"/>
      <c r="O66" s="42"/>
    </row>
    <row r="67" spans="1:15" ht="22.5" customHeight="1" x14ac:dyDescent="0.25">
      <c r="B67" s="12">
        <v>67</v>
      </c>
      <c r="C67" s="134" t="s">
        <v>112</v>
      </c>
      <c r="D67" s="134" t="s">
        <v>112</v>
      </c>
      <c r="E67" s="16"/>
      <c r="F67" s="16"/>
      <c r="G67" s="17"/>
      <c r="H67" s="17"/>
      <c r="I67" s="17"/>
      <c r="J67" s="106"/>
      <c r="K67" s="17"/>
      <c r="L67" s="16"/>
      <c r="M67" s="21"/>
      <c r="N67" s="21"/>
      <c r="O67" s="21"/>
    </row>
    <row r="68" spans="1:15" ht="22.5" customHeight="1" x14ac:dyDescent="0.25">
      <c r="B68" s="12">
        <v>68</v>
      </c>
      <c r="C68" s="137" t="s">
        <v>112</v>
      </c>
      <c r="D68" s="137" t="s">
        <v>112</v>
      </c>
      <c r="E68" s="13"/>
      <c r="F68" s="13"/>
      <c r="G68" s="14"/>
      <c r="H68" s="14"/>
      <c r="I68" s="14"/>
      <c r="J68" s="104"/>
      <c r="K68" s="14"/>
      <c r="L68" s="13"/>
      <c r="N68" s="42"/>
      <c r="O68" s="42"/>
    </row>
    <row r="69" spans="1:15" ht="22.5" customHeight="1" x14ac:dyDescent="0.25">
      <c r="B69" s="12">
        <v>69</v>
      </c>
      <c r="C69" s="134" t="s">
        <v>112</v>
      </c>
      <c r="D69" s="134" t="s">
        <v>112</v>
      </c>
      <c r="E69" s="16"/>
      <c r="F69" s="16"/>
      <c r="G69" s="17"/>
      <c r="H69" s="17"/>
      <c r="I69" s="17"/>
      <c r="J69" s="106"/>
      <c r="K69" s="17"/>
      <c r="L69" s="16"/>
      <c r="M69" s="21"/>
      <c r="N69" s="21"/>
      <c r="O69" s="21"/>
    </row>
    <row r="70" spans="1:15" ht="22.5" customHeight="1" x14ac:dyDescent="0.25">
      <c r="A70" s="119"/>
      <c r="B70" s="12">
        <v>70</v>
      </c>
      <c r="C70" s="137" t="s">
        <v>112</v>
      </c>
      <c r="D70" s="137" t="s">
        <v>112</v>
      </c>
      <c r="E70" s="13"/>
      <c r="F70" s="13"/>
      <c r="G70" s="14"/>
      <c r="H70" s="14"/>
      <c r="I70" s="14"/>
      <c r="J70" s="104"/>
      <c r="K70" s="14"/>
      <c r="L70" s="13"/>
      <c r="N70" s="42"/>
      <c r="O70" s="42"/>
    </row>
    <row r="71" spans="1:15" ht="22.5" customHeight="1" x14ac:dyDescent="0.25">
      <c r="B71" s="12">
        <v>71</v>
      </c>
      <c r="C71" s="134" t="s">
        <v>112</v>
      </c>
      <c r="D71" s="134" t="s">
        <v>112</v>
      </c>
      <c r="E71" s="16"/>
      <c r="F71" s="16"/>
      <c r="G71" s="17"/>
      <c r="H71" s="17"/>
      <c r="I71" s="17"/>
      <c r="J71" s="106"/>
      <c r="K71" s="17"/>
      <c r="L71" s="16"/>
      <c r="M71" s="21"/>
      <c r="N71" s="21"/>
      <c r="O71" s="21"/>
    </row>
    <row r="72" spans="1:15" ht="22.5" customHeight="1" x14ac:dyDescent="0.25">
      <c r="B72" s="12">
        <v>72</v>
      </c>
      <c r="C72" s="137" t="s">
        <v>112</v>
      </c>
      <c r="D72" s="137" t="s">
        <v>112</v>
      </c>
      <c r="E72" s="13"/>
      <c r="F72" s="13"/>
      <c r="G72" s="14"/>
      <c r="H72" s="14"/>
      <c r="I72" s="14"/>
      <c r="J72" s="104"/>
      <c r="K72" s="14"/>
      <c r="L72" s="13"/>
      <c r="N72" s="42"/>
      <c r="O72" s="42"/>
    </row>
    <row r="73" spans="1:15" ht="22.5" customHeight="1" x14ac:dyDescent="0.25">
      <c r="B73" s="12">
        <v>73</v>
      </c>
      <c r="C73" s="134" t="s">
        <v>112</v>
      </c>
      <c r="D73" s="134" t="s">
        <v>112</v>
      </c>
      <c r="E73" s="16"/>
      <c r="F73" s="16"/>
      <c r="G73" s="17"/>
      <c r="H73" s="17"/>
      <c r="I73" s="17"/>
      <c r="J73" s="106"/>
      <c r="K73" s="17"/>
      <c r="L73" s="16"/>
      <c r="M73" s="21"/>
      <c r="N73" s="21"/>
      <c r="O73" s="21"/>
    </row>
    <row r="74" spans="1:15" ht="22.5" customHeight="1" x14ac:dyDescent="0.25">
      <c r="B74" s="12">
        <v>74</v>
      </c>
      <c r="C74" s="137" t="s">
        <v>112</v>
      </c>
      <c r="D74" s="137" t="s">
        <v>112</v>
      </c>
      <c r="E74" s="13"/>
      <c r="F74" s="13"/>
      <c r="G74" s="14"/>
      <c r="H74" s="14"/>
      <c r="I74" s="14"/>
      <c r="J74" s="104"/>
      <c r="K74" s="14"/>
      <c r="L74" s="13"/>
      <c r="N74" s="42"/>
      <c r="O74" s="42"/>
    </row>
    <row r="75" spans="1:15" ht="22.5" customHeight="1" x14ac:dyDescent="0.25">
      <c r="B75" s="12">
        <v>75</v>
      </c>
      <c r="C75" s="134" t="s">
        <v>112</v>
      </c>
      <c r="D75" s="134" t="s">
        <v>112</v>
      </c>
      <c r="E75" s="16"/>
      <c r="F75" s="16"/>
      <c r="G75" s="17"/>
      <c r="H75" s="17"/>
      <c r="I75" s="17"/>
      <c r="J75" s="106"/>
      <c r="K75" s="17"/>
      <c r="L75" s="16"/>
      <c r="M75" s="21"/>
      <c r="N75" s="21"/>
      <c r="O75" s="21"/>
    </row>
    <row r="76" spans="1:15" ht="22.5" customHeight="1" x14ac:dyDescent="0.25">
      <c r="B76" s="12">
        <v>76</v>
      </c>
      <c r="C76" s="137" t="s">
        <v>112</v>
      </c>
      <c r="D76" s="137" t="s">
        <v>112</v>
      </c>
      <c r="E76" s="13"/>
      <c r="F76" s="13"/>
      <c r="G76" s="14"/>
      <c r="H76" s="14"/>
      <c r="I76" s="14"/>
      <c r="J76" s="104"/>
      <c r="K76" s="14"/>
      <c r="L76" s="13"/>
      <c r="N76" s="42"/>
      <c r="O76" s="42"/>
    </row>
    <row r="77" spans="1:15" ht="22.5" customHeight="1" x14ac:dyDescent="0.25">
      <c r="B77" s="12">
        <v>77</v>
      </c>
      <c r="C77" s="134" t="s">
        <v>112</v>
      </c>
      <c r="D77" s="134" t="s">
        <v>112</v>
      </c>
      <c r="E77" s="16"/>
      <c r="F77" s="16"/>
      <c r="G77" s="17"/>
      <c r="H77" s="17"/>
      <c r="I77" s="17"/>
      <c r="J77" s="106"/>
      <c r="K77" s="17"/>
      <c r="L77" s="16"/>
      <c r="M77" s="21"/>
      <c r="N77" s="21"/>
      <c r="O77" s="21"/>
    </row>
    <row r="78" spans="1:15" ht="22.5" customHeight="1" x14ac:dyDescent="0.25">
      <c r="B78" s="12">
        <v>78</v>
      </c>
      <c r="C78" s="137" t="s">
        <v>112</v>
      </c>
      <c r="D78" s="137" t="s">
        <v>112</v>
      </c>
      <c r="E78" s="13"/>
      <c r="F78" s="13"/>
      <c r="G78" s="14"/>
      <c r="H78" s="14"/>
      <c r="I78" s="14"/>
      <c r="J78" s="104"/>
      <c r="K78" s="14"/>
      <c r="L78" s="13"/>
      <c r="N78" s="42"/>
      <c r="O78" s="42"/>
    </row>
    <row r="79" spans="1:15" ht="22.5" customHeight="1" x14ac:dyDescent="0.25">
      <c r="B79" s="12">
        <v>79</v>
      </c>
      <c r="C79" s="134" t="s">
        <v>112</v>
      </c>
      <c r="D79" s="134" t="s">
        <v>112</v>
      </c>
      <c r="E79" s="16"/>
      <c r="F79" s="16"/>
      <c r="G79" s="17"/>
      <c r="H79" s="17"/>
      <c r="I79" s="17"/>
      <c r="J79" s="106"/>
      <c r="K79" s="17"/>
      <c r="L79" s="16"/>
      <c r="M79" s="21"/>
      <c r="N79" s="21"/>
      <c r="O79" s="21"/>
    </row>
    <row r="80" spans="1:15" ht="22.5" customHeight="1" x14ac:dyDescent="0.25">
      <c r="A80" s="119"/>
      <c r="B80" s="12">
        <v>80</v>
      </c>
      <c r="C80" s="137" t="s">
        <v>112</v>
      </c>
      <c r="D80" s="137" t="s">
        <v>112</v>
      </c>
      <c r="E80" s="13"/>
      <c r="F80" s="13"/>
      <c r="G80" s="14"/>
      <c r="H80" s="14"/>
      <c r="I80" s="14"/>
      <c r="J80" s="104"/>
      <c r="K80" s="14"/>
      <c r="L80" s="13"/>
      <c r="N80" s="42"/>
      <c r="O80" s="42"/>
    </row>
    <row r="81" spans="1:15" ht="22.5" customHeight="1" x14ac:dyDescent="0.25">
      <c r="B81" s="12">
        <v>81</v>
      </c>
      <c r="C81" s="134" t="s">
        <v>112</v>
      </c>
      <c r="D81" s="134" t="s">
        <v>112</v>
      </c>
      <c r="E81" s="16"/>
      <c r="F81" s="16"/>
      <c r="G81" s="17"/>
      <c r="H81" s="17"/>
      <c r="I81" s="17"/>
      <c r="J81" s="106"/>
      <c r="K81" s="17"/>
      <c r="L81" s="16"/>
      <c r="M81" s="21"/>
      <c r="N81" s="21"/>
      <c r="O81" s="21"/>
    </row>
    <row r="82" spans="1:15" ht="22.5" customHeight="1" x14ac:dyDescent="0.25">
      <c r="B82" s="12">
        <v>82</v>
      </c>
      <c r="C82" s="137" t="s">
        <v>112</v>
      </c>
      <c r="D82" s="137" t="s">
        <v>112</v>
      </c>
      <c r="E82" s="13"/>
      <c r="F82" s="13"/>
      <c r="G82" s="14"/>
      <c r="H82" s="14"/>
      <c r="I82" s="14"/>
      <c r="J82" s="104"/>
      <c r="K82" s="14"/>
      <c r="L82" s="13"/>
      <c r="N82" s="42"/>
      <c r="O82" s="42"/>
    </row>
    <row r="83" spans="1:15" ht="22.5" customHeight="1" x14ac:dyDescent="0.25">
      <c r="B83" s="12">
        <v>83</v>
      </c>
      <c r="C83" s="134" t="s">
        <v>112</v>
      </c>
      <c r="D83" s="134" t="s">
        <v>112</v>
      </c>
      <c r="E83" s="16"/>
      <c r="F83" s="16"/>
      <c r="G83" s="17"/>
      <c r="H83" s="17"/>
      <c r="I83" s="17"/>
      <c r="J83" s="106"/>
      <c r="K83" s="17"/>
      <c r="L83" s="16"/>
      <c r="M83" s="21"/>
      <c r="N83" s="21"/>
      <c r="O83" s="21"/>
    </row>
    <row r="84" spans="1:15" ht="22.5" customHeight="1" x14ac:dyDescent="0.25">
      <c r="B84" s="12">
        <v>84</v>
      </c>
      <c r="C84" s="137" t="s">
        <v>112</v>
      </c>
      <c r="D84" s="137" t="s">
        <v>112</v>
      </c>
      <c r="E84" s="13"/>
      <c r="F84" s="13"/>
      <c r="G84" s="14"/>
      <c r="H84" s="14"/>
      <c r="I84" s="14"/>
      <c r="J84" s="104"/>
      <c r="K84" s="14"/>
      <c r="L84" s="13"/>
      <c r="N84" s="42"/>
      <c r="O84" s="42"/>
    </row>
    <row r="85" spans="1:15" ht="22.5" customHeight="1" x14ac:dyDescent="0.25">
      <c r="B85" s="12">
        <v>85</v>
      </c>
      <c r="C85" s="134" t="s">
        <v>112</v>
      </c>
      <c r="D85" s="134" t="s">
        <v>112</v>
      </c>
      <c r="E85" s="16"/>
      <c r="F85" s="16"/>
      <c r="G85" s="17"/>
      <c r="H85" s="17"/>
      <c r="I85" s="17"/>
      <c r="J85" s="106"/>
      <c r="K85" s="17"/>
      <c r="L85" s="16"/>
      <c r="M85" s="21"/>
      <c r="N85" s="21"/>
      <c r="O85" s="21"/>
    </row>
    <row r="86" spans="1:15" ht="22.5" customHeight="1" x14ac:dyDescent="0.25">
      <c r="B86" s="12">
        <v>86</v>
      </c>
      <c r="C86" s="137" t="s">
        <v>112</v>
      </c>
      <c r="D86" s="137" t="s">
        <v>112</v>
      </c>
      <c r="E86" s="13"/>
      <c r="F86" s="13"/>
      <c r="G86" s="14"/>
      <c r="H86" s="14"/>
      <c r="I86" s="14"/>
      <c r="J86" s="104"/>
      <c r="K86" s="14"/>
      <c r="L86" s="13"/>
      <c r="N86" s="42"/>
      <c r="O86" s="42"/>
    </row>
    <row r="87" spans="1:15" ht="22.5" customHeight="1" x14ac:dyDescent="0.25">
      <c r="B87" s="12">
        <v>87</v>
      </c>
      <c r="C87" s="134" t="s">
        <v>112</v>
      </c>
      <c r="D87" s="134" t="s">
        <v>112</v>
      </c>
      <c r="E87" s="16"/>
      <c r="F87" s="16"/>
      <c r="G87" s="17"/>
      <c r="H87" s="17"/>
      <c r="I87" s="17"/>
      <c r="J87" s="106"/>
      <c r="K87" s="17"/>
      <c r="L87" s="16"/>
      <c r="M87" s="21"/>
      <c r="N87" s="21"/>
      <c r="O87" s="21"/>
    </row>
    <row r="88" spans="1:15" ht="22.5" customHeight="1" x14ac:dyDescent="0.25">
      <c r="B88" s="12">
        <v>88</v>
      </c>
      <c r="C88" s="137" t="s">
        <v>112</v>
      </c>
      <c r="D88" s="137" t="s">
        <v>112</v>
      </c>
      <c r="E88" s="13"/>
      <c r="F88" s="13"/>
      <c r="G88" s="14"/>
      <c r="H88" s="14"/>
      <c r="I88" s="14"/>
      <c r="J88" s="104"/>
      <c r="K88" s="14"/>
      <c r="L88" s="13"/>
      <c r="N88" s="42"/>
      <c r="O88" s="42"/>
    </row>
    <row r="89" spans="1:15" ht="22.5" customHeight="1" x14ac:dyDescent="0.25">
      <c r="B89" s="12">
        <v>89</v>
      </c>
      <c r="C89" s="134" t="s">
        <v>112</v>
      </c>
      <c r="D89" s="134" t="s">
        <v>112</v>
      </c>
      <c r="E89" s="16"/>
      <c r="F89" s="16"/>
      <c r="G89" s="17"/>
      <c r="H89" s="17"/>
      <c r="I89" s="17"/>
      <c r="J89" s="106"/>
      <c r="K89" s="17"/>
      <c r="L89" s="16"/>
      <c r="M89" s="21"/>
      <c r="N89" s="21"/>
      <c r="O89" s="21"/>
    </row>
    <row r="90" spans="1:15" ht="22.5" customHeight="1" x14ac:dyDescent="0.25">
      <c r="A90" s="119"/>
      <c r="B90" s="12">
        <v>90</v>
      </c>
      <c r="C90" s="137" t="s">
        <v>112</v>
      </c>
      <c r="D90" s="137" t="s">
        <v>112</v>
      </c>
      <c r="E90" s="13"/>
      <c r="F90" s="13"/>
      <c r="G90" s="14"/>
      <c r="H90" s="14"/>
      <c r="I90" s="14"/>
      <c r="J90" s="104"/>
      <c r="K90" s="14"/>
      <c r="L90" s="13"/>
      <c r="N90" s="42"/>
      <c r="O90" s="42"/>
    </row>
    <row r="91" spans="1:15" ht="22.5" customHeight="1" x14ac:dyDescent="0.25">
      <c r="B91" s="12">
        <v>91</v>
      </c>
      <c r="C91" s="134" t="s">
        <v>112</v>
      </c>
      <c r="D91" s="134" t="s">
        <v>112</v>
      </c>
      <c r="E91" s="16"/>
      <c r="F91" s="16"/>
      <c r="G91" s="17"/>
      <c r="H91" s="17"/>
      <c r="I91" s="17"/>
      <c r="J91" s="106"/>
      <c r="K91" s="17"/>
      <c r="L91" s="16"/>
      <c r="M91" s="21"/>
      <c r="N91" s="21"/>
      <c r="O91" s="21"/>
    </row>
    <row r="92" spans="1:15" ht="22.5" customHeight="1" x14ac:dyDescent="0.25">
      <c r="B92" s="12">
        <v>92</v>
      </c>
      <c r="C92" s="137" t="s">
        <v>112</v>
      </c>
      <c r="D92" s="137" t="s">
        <v>112</v>
      </c>
      <c r="E92" s="13"/>
      <c r="F92" s="13"/>
      <c r="G92" s="14"/>
      <c r="H92" s="14"/>
      <c r="I92" s="14"/>
      <c r="J92" s="104"/>
      <c r="K92" s="14"/>
      <c r="L92" s="13"/>
      <c r="N92" s="42"/>
      <c r="O92" s="42"/>
    </row>
    <row r="93" spans="1:15" ht="22.5" customHeight="1" x14ac:dyDescent="0.25">
      <c r="B93" s="12">
        <v>93</v>
      </c>
      <c r="C93" s="134" t="s">
        <v>112</v>
      </c>
      <c r="D93" s="134" t="s">
        <v>112</v>
      </c>
      <c r="E93" s="16"/>
      <c r="F93" s="16"/>
      <c r="G93" s="17"/>
      <c r="H93" s="17"/>
      <c r="I93" s="17"/>
      <c r="J93" s="106"/>
      <c r="K93" s="17"/>
      <c r="L93" s="16"/>
      <c r="M93" s="21"/>
      <c r="N93" s="21"/>
      <c r="O93" s="21"/>
    </row>
    <row r="94" spans="1:15" ht="22.5" customHeight="1" x14ac:dyDescent="0.25">
      <c r="B94" s="12">
        <v>94</v>
      </c>
      <c r="C94" s="137" t="s">
        <v>112</v>
      </c>
      <c r="D94" s="137" t="s">
        <v>112</v>
      </c>
      <c r="E94" s="13"/>
      <c r="F94" s="13"/>
      <c r="G94" s="14"/>
      <c r="H94" s="14"/>
      <c r="I94" s="14"/>
      <c r="J94" s="104"/>
      <c r="K94" s="14"/>
      <c r="L94" s="13"/>
      <c r="N94" s="42"/>
      <c r="O94" s="42"/>
    </row>
    <row r="95" spans="1:15" ht="22.5" customHeight="1" x14ac:dyDescent="0.25">
      <c r="B95" s="12">
        <v>95</v>
      </c>
      <c r="C95" s="134" t="s">
        <v>112</v>
      </c>
      <c r="D95" s="134" t="s">
        <v>112</v>
      </c>
      <c r="E95" s="16"/>
      <c r="F95" s="16"/>
      <c r="G95" s="17"/>
      <c r="H95" s="17"/>
      <c r="I95" s="17"/>
      <c r="J95" s="106"/>
      <c r="K95" s="17"/>
      <c r="L95" s="16"/>
      <c r="M95" s="21"/>
      <c r="N95" s="21"/>
      <c r="O95" s="21"/>
    </row>
    <row r="96" spans="1:15" ht="22.5" customHeight="1" x14ac:dyDescent="0.25">
      <c r="B96" s="12">
        <v>96</v>
      </c>
      <c r="C96" s="137" t="s">
        <v>112</v>
      </c>
      <c r="D96" s="137" t="s">
        <v>112</v>
      </c>
      <c r="E96" s="13"/>
      <c r="F96" s="13"/>
      <c r="G96" s="14"/>
      <c r="H96" s="14"/>
      <c r="I96" s="14"/>
      <c r="J96" s="104"/>
      <c r="K96" s="14"/>
      <c r="L96" s="13"/>
      <c r="N96" s="42"/>
      <c r="O96" s="42"/>
    </row>
    <row r="97" spans="1:15" ht="22.5" customHeight="1" x14ac:dyDescent="0.25">
      <c r="B97" s="12">
        <v>97</v>
      </c>
      <c r="C97" s="134" t="s">
        <v>112</v>
      </c>
      <c r="D97" s="134" t="s">
        <v>112</v>
      </c>
      <c r="E97" s="16"/>
      <c r="F97" s="16"/>
      <c r="G97" s="17"/>
      <c r="H97" s="17"/>
      <c r="I97" s="17"/>
      <c r="J97" s="106"/>
      <c r="K97" s="17"/>
      <c r="L97" s="16"/>
      <c r="M97" s="21"/>
      <c r="N97" s="21"/>
      <c r="O97" s="21"/>
    </row>
    <row r="98" spans="1:15" ht="22.5" customHeight="1" x14ac:dyDescent="0.25">
      <c r="B98" s="12">
        <v>98</v>
      </c>
      <c r="C98" s="137" t="s">
        <v>112</v>
      </c>
      <c r="D98" s="137" t="s">
        <v>112</v>
      </c>
      <c r="E98" s="13"/>
      <c r="F98" s="13"/>
      <c r="G98" s="14"/>
      <c r="H98" s="14"/>
      <c r="I98" s="14"/>
      <c r="J98" s="104"/>
      <c r="K98" s="14"/>
      <c r="L98" s="13"/>
      <c r="N98" s="42"/>
      <c r="O98" s="42"/>
    </row>
    <row r="99" spans="1:15" ht="22.5" customHeight="1" x14ac:dyDescent="0.25">
      <c r="B99" s="12">
        <v>99</v>
      </c>
      <c r="C99" s="134" t="s">
        <v>112</v>
      </c>
      <c r="D99" s="134" t="s">
        <v>112</v>
      </c>
      <c r="E99" s="16"/>
      <c r="F99" s="16"/>
      <c r="G99" s="17"/>
      <c r="H99" s="17"/>
      <c r="I99" s="17"/>
      <c r="J99" s="106"/>
      <c r="K99" s="17"/>
      <c r="L99" s="16"/>
      <c r="M99" s="21"/>
      <c r="N99" s="21"/>
      <c r="O99" s="21"/>
    </row>
    <row r="100" spans="1:15" ht="22.5" customHeight="1" x14ac:dyDescent="0.25">
      <c r="A100" s="119"/>
      <c r="B100" s="12">
        <v>100</v>
      </c>
      <c r="C100" s="137" t="s">
        <v>112</v>
      </c>
      <c r="D100" s="137" t="s">
        <v>112</v>
      </c>
      <c r="E100" s="13"/>
      <c r="F100" s="13"/>
      <c r="G100" s="14"/>
      <c r="H100" s="14"/>
      <c r="I100" s="14"/>
      <c r="J100" s="104"/>
      <c r="K100" s="14"/>
      <c r="L100" s="13"/>
      <c r="N100" s="42"/>
      <c r="O100" s="42"/>
    </row>
    <row r="101" spans="1:15" ht="22.5" customHeight="1" x14ac:dyDescent="0.25">
      <c r="B101" s="12">
        <v>101</v>
      </c>
      <c r="C101" s="134" t="s">
        <v>112</v>
      </c>
      <c r="D101" s="134" t="s">
        <v>112</v>
      </c>
      <c r="E101" s="16"/>
      <c r="F101" s="16"/>
      <c r="G101" s="17"/>
      <c r="H101" s="17"/>
      <c r="I101" s="17"/>
      <c r="J101" s="106"/>
      <c r="K101" s="17"/>
      <c r="L101" s="16"/>
      <c r="M101" s="21"/>
      <c r="N101" s="21"/>
      <c r="O101" s="21"/>
    </row>
    <row r="102" spans="1:15" ht="22.5" customHeight="1" x14ac:dyDescent="0.25">
      <c r="B102" s="12">
        <v>102</v>
      </c>
      <c r="C102" s="137" t="s">
        <v>112</v>
      </c>
      <c r="D102" s="137" t="s">
        <v>112</v>
      </c>
      <c r="E102" s="13"/>
      <c r="F102" s="13"/>
      <c r="G102" s="14"/>
      <c r="H102" s="14"/>
      <c r="I102" s="14"/>
      <c r="J102" s="104"/>
      <c r="K102" s="14"/>
      <c r="L102" s="13"/>
      <c r="N102" s="42"/>
      <c r="O102" s="42"/>
    </row>
    <row r="103" spans="1:15" ht="22.5" customHeight="1" x14ac:dyDescent="0.25">
      <c r="B103" s="12">
        <v>103</v>
      </c>
      <c r="C103" s="134" t="s">
        <v>112</v>
      </c>
      <c r="D103" s="134" t="s">
        <v>112</v>
      </c>
      <c r="E103" s="16"/>
      <c r="F103" s="16"/>
      <c r="G103" s="17"/>
      <c r="H103" s="17"/>
      <c r="I103" s="17"/>
      <c r="J103" s="106"/>
      <c r="K103" s="17"/>
      <c r="L103" s="16"/>
      <c r="M103" s="21"/>
      <c r="N103" s="21"/>
      <c r="O103" s="21"/>
    </row>
    <row r="104" spans="1:15" ht="22.5" customHeight="1" x14ac:dyDescent="0.25">
      <c r="B104" s="12">
        <v>104</v>
      </c>
      <c r="C104" s="137" t="s">
        <v>112</v>
      </c>
      <c r="D104" s="137" t="s">
        <v>112</v>
      </c>
      <c r="E104" s="13"/>
      <c r="F104" s="13"/>
      <c r="G104" s="14"/>
      <c r="H104" s="14"/>
      <c r="I104" s="14"/>
      <c r="J104" s="104"/>
      <c r="K104" s="14"/>
      <c r="L104" s="13"/>
      <c r="N104" s="42"/>
      <c r="O104" s="42"/>
    </row>
    <row r="105" spans="1:15" ht="22.5" customHeight="1" x14ac:dyDescent="0.25">
      <c r="B105" s="12">
        <v>105</v>
      </c>
      <c r="C105" s="134" t="s">
        <v>112</v>
      </c>
      <c r="D105" s="134" t="s">
        <v>112</v>
      </c>
      <c r="E105" s="16"/>
      <c r="F105" s="16"/>
      <c r="G105" s="17"/>
      <c r="H105" s="17"/>
      <c r="I105" s="17"/>
      <c r="J105" s="106"/>
      <c r="K105" s="17"/>
      <c r="L105" s="16"/>
      <c r="M105" s="21"/>
      <c r="N105" s="21"/>
      <c r="O105" s="21"/>
    </row>
    <row r="106" spans="1:15" ht="22.5" customHeight="1" x14ac:dyDescent="0.25">
      <c r="B106" s="12">
        <v>106</v>
      </c>
      <c r="C106" s="137" t="s">
        <v>112</v>
      </c>
      <c r="D106" s="137" t="s">
        <v>112</v>
      </c>
      <c r="E106" s="13"/>
      <c r="F106" s="13"/>
      <c r="G106" s="14"/>
      <c r="H106" s="14"/>
      <c r="I106" s="14"/>
      <c r="J106" s="104"/>
      <c r="K106" s="14"/>
      <c r="L106" s="13"/>
      <c r="N106" s="42"/>
      <c r="O106" s="42"/>
    </row>
    <row r="107" spans="1:15" ht="22.5" customHeight="1" x14ac:dyDescent="0.25">
      <c r="B107" s="12">
        <v>107</v>
      </c>
      <c r="C107" s="134" t="s">
        <v>112</v>
      </c>
      <c r="D107" s="134" t="s">
        <v>112</v>
      </c>
      <c r="E107" s="16"/>
      <c r="F107" s="16"/>
      <c r="G107" s="17"/>
      <c r="H107" s="17"/>
      <c r="I107" s="17"/>
      <c r="J107" s="106"/>
      <c r="K107" s="17"/>
      <c r="L107" s="16"/>
      <c r="M107" s="21"/>
      <c r="N107" s="21"/>
      <c r="O107" s="21"/>
    </row>
    <row r="108" spans="1:15" ht="22.5" customHeight="1" x14ac:dyDescent="0.25">
      <c r="B108" s="12">
        <v>108</v>
      </c>
      <c r="C108" s="137" t="s">
        <v>112</v>
      </c>
      <c r="D108" s="137" t="s">
        <v>112</v>
      </c>
      <c r="E108" s="13"/>
      <c r="F108" s="13"/>
      <c r="G108" s="14"/>
      <c r="H108" s="14"/>
      <c r="I108" s="14"/>
      <c r="J108" s="104"/>
      <c r="K108" s="14"/>
      <c r="L108" s="13"/>
      <c r="N108" s="42"/>
      <c r="O108" s="42"/>
    </row>
    <row r="109" spans="1:15" ht="22.5" customHeight="1" x14ac:dyDescent="0.25">
      <c r="B109" s="12">
        <v>109</v>
      </c>
      <c r="C109" s="134" t="s">
        <v>112</v>
      </c>
      <c r="D109" s="134" t="s">
        <v>112</v>
      </c>
      <c r="E109" s="16"/>
      <c r="F109" s="16"/>
      <c r="G109" s="17"/>
      <c r="H109" s="17"/>
      <c r="I109" s="17"/>
      <c r="J109" s="106"/>
      <c r="K109" s="17"/>
      <c r="L109" s="16"/>
      <c r="M109" s="21"/>
      <c r="N109" s="21"/>
      <c r="O109" s="21"/>
    </row>
    <row r="110" spans="1:15" ht="22.5" customHeight="1" x14ac:dyDescent="0.25">
      <c r="A110" s="119"/>
      <c r="B110" s="12">
        <v>110</v>
      </c>
      <c r="C110" s="137" t="s">
        <v>112</v>
      </c>
      <c r="D110" s="137" t="s">
        <v>112</v>
      </c>
      <c r="E110" s="13"/>
      <c r="F110" s="13"/>
      <c r="G110" s="14"/>
      <c r="H110" s="14"/>
      <c r="I110" s="14"/>
      <c r="J110" s="104"/>
      <c r="K110" s="14"/>
      <c r="L110" s="13"/>
      <c r="N110" s="42"/>
      <c r="O110" s="42"/>
    </row>
    <row r="111" spans="1:15" ht="22.5" customHeight="1" x14ac:dyDescent="0.25">
      <c r="B111" s="12">
        <v>111</v>
      </c>
      <c r="C111" s="134" t="s">
        <v>112</v>
      </c>
      <c r="D111" s="134" t="s">
        <v>112</v>
      </c>
      <c r="E111" s="16"/>
      <c r="F111" s="16"/>
      <c r="G111" s="17"/>
      <c r="H111" s="17"/>
      <c r="I111" s="17"/>
      <c r="J111" s="106"/>
      <c r="K111" s="17"/>
      <c r="L111" s="16"/>
      <c r="M111" s="21"/>
      <c r="N111" s="21"/>
      <c r="O111" s="21"/>
    </row>
    <row r="112" spans="1:15" ht="22.5" customHeight="1" x14ac:dyDescent="0.25">
      <c r="B112" s="12">
        <v>112</v>
      </c>
      <c r="C112" s="137" t="s">
        <v>112</v>
      </c>
      <c r="D112" s="137" t="s">
        <v>112</v>
      </c>
      <c r="E112" s="13"/>
      <c r="F112" s="13"/>
      <c r="G112" s="14"/>
      <c r="H112" s="14"/>
      <c r="I112" s="14"/>
      <c r="J112" s="104"/>
      <c r="K112" s="14"/>
      <c r="L112" s="13"/>
      <c r="N112" s="42"/>
      <c r="O112" s="42"/>
    </row>
    <row r="113" spans="1:15" ht="22.5" customHeight="1" x14ac:dyDescent="0.25">
      <c r="B113" s="12">
        <v>113</v>
      </c>
      <c r="C113" s="134" t="s">
        <v>112</v>
      </c>
      <c r="D113" s="134" t="s">
        <v>112</v>
      </c>
      <c r="E113" s="16"/>
      <c r="F113" s="16"/>
      <c r="G113" s="17"/>
      <c r="H113" s="17"/>
      <c r="I113" s="17"/>
      <c r="J113" s="106"/>
      <c r="K113" s="17"/>
      <c r="L113" s="16"/>
      <c r="M113" s="21"/>
      <c r="N113" s="21"/>
      <c r="O113" s="21"/>
    </row>
    <row r="114" spans="1:15" ht="22.5" customHeight="1" x14ac:dyDescent="0.25">
      <c r="B114" s="12">
        <v>114</v>
      </c>
      <c r="C114" s="137" t="s">
        <v>112</v>
      </c>
      <c r="D114" s="137" t="s">
        <v>112</v>
      </c>
      <c r="E114" s="13"/>
      <c r="F114" s="13"/>
      <c r="G114" s="14"/>
      <c r="H114" s="14"/>
      <c r="I114" s="14"/>
      <c r="J114" s="104"/>
      <c r="K114" s="14"/>
      <c r="L114" s="13"/>
      <c r="N114" s="42"/>
      <c r="O114" s="42"/>
    </row>
    <row r="115" spans="1:15" ht="22.5" customHeight="1" x14ac:dyDescent="0.25">
      <c r="B115" s="12">
        <v>115</v>
      </c>
      <c r="C115" s="134" t="s">
        <v>112</v>
      </c>
      <c r="D115" s="134" t="s">
        <v>112</v>
      </c>
      <c r="E115" s="16"/>
      <c r="F115" s="16"/>
      <c r="G115" s="17"/>
      <c r="H115" s="17"/>
      <c r="I115" s="17"/>
      <c r="J115" s="106"/>
      <c r="K115" s="17"/>
      <c r="L115" s="16"/>
      <c r="M115" s="21"/>
      <c r="N115" s="21"/>
      <c r="O115" s="21"/>
    </row>
    <row r="116" spans="1:15" ht="22.5" customHeight="1" x14ac:dyDescent="0.25">
      <c r="B116" s="12">
        <v>116</v>
      </c>
      <c r="C116" s="137" t="s">
        <v>112</v>
      </c>
      <c r="D116" s="137" t="s">
        <v>112</v>
      </c>
      <c r="E116" s="13"/>
      <c r="F116" s="13"/>
      <c r="G116" s="14"/>
      <c r="H116" s="14"/>
      <c r="I116" s="14"/>
      <c r="J116" s="104"/>
      <c r="K116" s="14"/>
      <c r="L116" s="13"/>
      <c r="N116" s="42"/>
      <c r="O116" s="42"/>
    </row>
    <row r="117" spans="1:15" ht="22.5" customHeight="1" x14ac:dyDescent="0.25">
      <c r="B117" s="12">
        <v>117</v>
      </c>
      <c r="C117" s="134" t="s">
        <v>112</v>
      </c>
      <c r="D117" s="134" t="s">
        <v>112</v>
      </c>
      <c r="E117" s="16"/>
      <c r="F117" s="16"/>
      <c r="G117" s="17"/>
      <c r="H117" s="17"/>
      <c r="I117" s="17"/>
      <c r="J117" s="106"/>
      <c r="K117" s="17"/>
      <c r="L117" s="16"/>
      <c r="M117" s="21"/>
      <c r="N117" s="21"/>
      <c r="O117" s="21"/>
    </row>
    <row r="118" spans="1:15" ht="22.5" customHeight="1" x14ac:dyDescent="0.25">
      <c r="B118" s="12">
        <v>118</v>
      </c>
      <c r="C118" s="137" t="s">
        <v>112</v>
      </c>
      <c r="D118" s="137" t="s">
        <v>112</v>
      </c>
      <c r="E118" s="13"/>
      <c r="F118" s="13"/>
      <c r="G118" s="14"/>
      <c r="H118" s="14"/>
      <c r="I118" s="14"/>
      <c r="J118" s="104"/>
      <c r="K118" s="14"/>
      <c r="L118" s="13"/>
      <c r="N118" s="42"/>
      <c r="O118" s="42"/>
    </row>
    <row r="119" spans="1:15" ht="22.5" customHeight="1" x14ac:dyDescent="0.25">
      <c r="B119" s="12">
        <v>119</v>
      </c>
      <c r="C119" s="134" t="s">
        <v>112</v>
      </c>
      <c r="D119" s="134" t="s">
        <v>112</v>
      </c>
      <c r="E119" s="16"/>
      <c r="F119" s="16"/>
      <c r="G119" s="17"/>
      <c r="H119" s="17"/>
      <c r="I119" s="17"/>
      <c r="J119" s="106"/>
      <c r="K119" s="17"/>
      <c r="L119" s="16"/>
      <c r="M119" s="21"/>
      <c r="N119" s="21"/>
      <c r="O119" s="21"/>
    </row>
    <row r="120" spans="1:15" ht="22.5" customHeight="1" x14ac:dyDescent="0.25">
      <c r="A120" s="119"/>
      <c r="B120" s="12">
        <v>120</v>
      </c>
      <c r="C120" s="137" t="s">
        <v>112</v>
      </c>
      <c r="D120" s="137" t="s">
        <v>112</v>
      </c>
      <c r="E120" s="13"/>
      <c r="F120" s="13"/>
      <c r="G120" s="14"/>
      <c r="H120" s="14"/>
      <c r="I120" s="14"/>
      <c r="J120" s="104"/>
      <c r="K120" s="14"/>
      <c r="L120" s="13"/>
      <c r="N120" s="42"/>
      <c r="O120" s="42"/>
    </row>
    <row r="121" spans="1:15" ht="22.5" customHeight="1" x14ac:dyDescent="0.25">
      <c r="B121" s="12">
        <v>121</v>
      </c>
      <c r="C121" s="134" t="s">
        <v>112</v>
      </c>
      <c r="D121" s="134" t="s">
        <v>112</v>
      </c>
      <c r="E121" s="16"/>
      <c r="F121" s="16"/>
      <c r="G121" s="17"/>
      <c r="H121" s="17"/>
      <c r="I121" s="17"/>
      <c r="J121" s="106"/>
      <c r="K121" s="17"/>
      <c r="L121" s="16"/>
      <c r="M121" s="21"/>
      <c r="N121" s="21"/>
      <c r="O121" s="21"/>
    </row>
    <row r="122" spans="1:15" ht="22.5" customHeight="1" x14ac:dyDescent="0.25">
      <c r="B122" s="12">
        <v>122</v>
      </c>
      <c r="C122" s="137" t="s">
        <v>112</v>
      </c>
      <c r="D122" s="137" t="s">
        <v>112</v>
      </c>
      <c r="E122" s="13"/>
      <c r="F122" s="13"/>
      <c r="G122" s="14"/>
      <c r="H122" s="14"/>
      <c r="I122" s="14"/>
      <c r="J122" s="104"/>
      <c r="K122" s="14"/>
      <c r="L122" s="13"/>
      <c r="N122" s="42"/>
      <c r="O122" s="42"/>
    </row>
    <row r="123" spans="1:15" ht="22.5" customHeight="1" x14ac:dyDescent="0.25">
      <c r="B123" s="12">
        <v>123</v>
      </c>
      <c r="C123" s="134" t="s">
        <v>112</v>
      </c>
      <c r="D123" s="134" t="s">
        <v>112</v>
      </c>
      <c r="E123" s="16"/>
      <c r="F123" s="16"/>
      <c r="G123" s="17"/>
      <c r="H123" s="17"/>
      <c r="I123" s="17"/>
      <c r="J123" s="106"/>
      <c r="K123" s="17"/>
      <c r="L123" s="16"/>
      <c r="M123" s="21"/>
      <c r="N123" s="21"/>
      <c r="O123" s="21"/>
    </row>
    <row r="124" spans="1:15" ht="22.5" customHeight="1" x14ac:dyDescent="0.25">
      <c r="B124" s="12">
        <v>124</v>
      </c>
      <c r="C124" s="137" t="s">
        <v>112</v>
      </c>
      <c r="D124" s="137" t="s">
        <v>112</v>
      </c>
      <c r="E124" s="13"/>
      <c r="F124" s="13"/>
      <c r="G124" s="14"/>
      <c r="H124" s="14"/>
      <c r="I124" s="14"/>
      <c r="J124" s="104"/>
      <c r="K124" s="14"/>
      <c r="L124" s="13"/>
      <c r="N124" s="42"/>
      <c r="O124" s="42"/>
    </row>
    <row r="125" spans="1:15" ht="22.5" customHeight="1" x14ac:dyDescent="0.25">
      <c r="B125" s="12">
        <v>125</v>
      </c>
      <c r="C125" s="134" t="s">
        <v>112</v>
      </c>
      <c r="D125" s="134" t="s">
        <v>112</v>
      </c>
      <c r="E125" s="16"/>
      <c r="F125" s="16"/>
      <c r="G125" s="17"/>
      <c r="H125" s="17"/>
      <c r="I125" s="17"/>
      <c r="J125" s="106"/>
      <c r="K125" s="17"/>
      <c r="L125" s="16"/>
      <c r="M125" s="21"/>
      <c r="N125" s="21"/>
      <c r="O125" s="21"/>
    </row>
    <row r="126" spans="1:15" ht="22.5" customHeight="1" x14ac:dyDescent="0.25">
      <c r="B126" s="12">
        <v>126</v>
      </c>
      <c r="C126" s="137" t="s">
        <v>112</v>
      </c>
      <c r="D126" s="137" t="s">
        <v>112</v>
      </c>
      <c r="E126" s="13"/>
      <c r="F126" s="13"/>
      <c r="G126" s="14"/>
      <c r="H126" s="14"/>
      <c r="I126" s="14"/>
      <c r="J126" s="104"/>
      <c r="K126" s="14"/>
      <c r="L126" s="13"/>
      <c r="N126" s="42"/>
      <c r="O126" s="42"/>
    </row>
    <row r="127" spans="1:15" ht="22.5" customHeight="1" x14ac:dyDescent="0.25">
      <c r="B127" s="12">
        <v>127</v>
      </c>
      <c r="C127" s="134" t="s">
        <v>112</v>
      </c>
      <c r="D127" s="134" t="s">
        <v>112</v>
      </c>
      <c r="E127" s="16"/>
      <c r="F127" s="16"/>
      <c r="G127" s="17"/>
      <c r="H127" s="17"/>
      <c r="I127" s="17"/>
      <c r="J127" s="106"/>
      <c r="K127" s="17"/>
      <c r="L127" s="16"/>
      <c r="M127" s="21"/>
      <c r="N127" s="21"/>
      <c r="O127" s="21"/>
    </row>
    <row r="128" spans="1:15" ht="22.5" customHeight="1" x14ac:dyDescent="0.25">
      <c r="B128" s="12">
        <v>128</v>
      </c>
      <c r="C128" s="137" t="s">
        <v>112</v>
      </c>
      <c r="D128" s="137" t="s">
        <v>112</v>
      </c>
      <c r="E128" s="13"/>
      <c r="F128" s="13"/>
      <c r="G128" s="14"/>
      <c r="H128" s="14"/>
      <c r="I128" s="14"/>
      <c r="J128" s="104"/>
      <c r="K128" s="14"/>
      <c r="L128" s="13"/>
      <c r="N128" s="42"/>
      <c r="O128" s="42"/>
    </row>
    <row r="129" spans="1:15" ht="22.5" customHeight="1" x14ac:dyDescent="0.25">
      <c r="B129" s="12">
        <v>129</v>
      </c>
      <c r="C129" s="134" t="s">
        <v>112</v>
      </c>
      <c r="D129" s="134" t="s">
        <v>112</v>
      </c>
      <c r="E129" s="16"/>
      <c r="F129" s="16"/>
      <c r="G129" s="17"/>
      <c r="H129" s="17"/>
      <c r="I129" s="17"/>
      <c r="J129" s="106"/>
      <c r="K129" s="17"/>
      <c r="L129" s="16"/>
      <c r="M129" s="21"/>
      <c r="N129" s="21"/>
      <c r="O129" s="21"/>
    </row>
    <row r="130" spans="1:15" ht="22.5" customHeight="1" x14ac:dyDescent="0.25">
      <c r="A130" s="119"/>
      <c r="B130" s="12">
        <v>130</v>
      </c>
      <c r="C130" s="137" t="s">
        <v>112</v>
      </c>
      <c r="D130" s="137" t="s">
        <v>112</v>
      </c>
      <c r="E130" s="13"/>
      <c r="F130" s="13"/>
      <c r="G130" s="14"/>
      <c r="H130" s="14"/>
      <c r="I130" s="14"/>
      <c r="J130" s="104"/>
      <c r="K130" s="14"/>
      <c r="L130" s="13"/>
      <c r="N130" s="42"/>
      <c r="O130" s="42"/>
    </row>
    <row r="131" spans="1:15" ht="22.5" customHeight="1" x14ac:dyDescent="0.25">
      <c r="B131" s="12">
        <v>131</v>
      </c>
      <c r="C131" s="134" t="s">
        <v>112</v>
      </c>
      <c r="D131" s="134" t="s">
        <v>112</v>
      </c>
      <c r="E131" s="16"/>
      <c r="F131" s="16"/>
      <c r="G131" s="17"/>
      <c r="H131" s="17"/>
      <c r="I131" s="17"/>
      <c r="J131" s="106"/>
      <c r="K131" s="17"/>
      <c r="L131" s="16"/>
      <c r="M131" s="21"/>
      <c r="N131" s="21"/>
      <c r="O131" s="21"/>
    </row>
    <row r="132" spans="1:15" ht="22.5" customHeight="1" x14ac:dyDescent="0.25">
      <c r="B132" s="12">
        <v>132</v>
      </c>
      <c r="C132" s="137" t="s">
        <v>112</v>
      </c>
      <c r="D132" s="137" t="s">
        <v>112</v>
      </c>
      <c r="E132" s="13"/>
      <c r="F132" s="13"/>
      <c r="G132" s="14"/>
      <c r="H132" s="14"/>
      <c r="I132" s="14"/>
      <c r="J132" s="104"/>
      <c r="K132" s="14"/>
      <c r="L132" s="13"/>
      <c r="N132" s="42"/>
      <c r="O132" s="42"/>
    </row>
    <row r="133" spans="1:15" ht="22.5" customHeight="1" x14ac:dyDescent="0.25">
      <c r="B133" s="12">
        <v>133</v>
      </c>
      <c r="C133" s="134" t="s">
        <v>112</v>
      </c>
      <c r="D133" s="134" t="s">
        <v>112</v>
      </c>
      <c r="E133" s="16"/>
      <c r="F133" s="16"/>
      <c r="G133" s="17"/>
      <c r="H133" s="17"/>
      <c r="I133" s="17"/>
      <c r="J133" s="106"/>
      <c r="K133" s="17"/>
      <c r="L133" s="16"/>
      <c r="M133" s="21"/>
      <c r="N133" s="21"/>
      <c r="O133" s="21"/>
    </row>
    <row r="134" spans="1:15" ht="22.5" customHeight="1" x14ac:dyDescent="0.25">
      <c r="B134" s="12">
        <v>134</v>
      </c>
      <c r="C134" s="137" t="s">
        <v>112</v>
      </c>
      <c r="D134" s="137" t="s">
        <v>112</v>
      </c>
      <c r="E134" s="13"/>
      <c r="F134" s="13"/>
      <c r="G134" s="14"/>
      <c r="H134" s="14"/>
      <c r="I134" s="14"/>
      <c r="J134" s="104"/>
      <c r="K134" s="14"/>
      <c r="L134" s="13"/>
      <c r="N134" s="42"/>
      <c r="O134" s="42"/>
    </row>
    <row r="135" spans="1:15" ht="22.5" customHeight="1" x14ac:dyDescent="0.25">
      <c r="B135" s="12">
        <v>135</v>
      </c>
      <c r="C135" s="134" t="s">
        <v>112</v>
      </c>
      <c r="D135" s="134" t="s">
        <v>112</v>
      </c>
      <c r="E135" s="16"/>
      <c r="F135" s="16"/>
      <c r="G135" s="17"/>
      <c r="H135" s="17"/>
      <c r="I135" s="17"/>
      <c r="J135" s="106"/>
      <c r="K135" s="17"/>
      <c r="L135" s="16"/>
      <c r="M135" s="21"/>
      <c r="N135" s="21"/>
      <c r="O135" s="21"/>
    </row>
    <row r="136" spans="1:15" ht="22.5" customHeight="1" x14ac:dyDescent="0.25">
      <c r="B136" s="12">
        <v>136</v>
      </c>
      <c r="C136" s="137" t="s">
        <v>112</v>
      </c>
      <c r="D136" s="137" t="s">
        <v>112</v>
      </c>
      <c r="E136" s="13"/>
      <c r="F136" s="13"/>
      <c r="G136" s="14"/>
      <c r="H136" s="14"/>
      <c r="I136" s="14"/>
      <c r="J136" s="104"/>
      <c r="K136" s="14"/>
      <c r="L136" s="13"/>
      <c r="N136" s="42"/>
      <c r="O136" s="42"/>
    </row>
    <row r="137" spans="1:15" ht="22.5" customHeight="1" x14ac:dyDescent="0.25">
      <c r="B137" s="12">
        <v>137</v>
      </c>
      <c r="C137" s="134" t="s">
        <v>112</v>
      </c>
      <c r="D137" s="134" t="s">
        <v>112</v>
      </c>
      <c r="E137" s="16"/>
      <c r="F137" s="16"/>
      <c r="G137" s="17"/>
      <c r="H137" s="17"/>
      <c r="I137" s="17"/>
      <c r="J137" s="106"/>
      <c r="K137" s="17"/>
      <c r="L137" s="16"/>
      <c r="M137" s="21"/>
      <c r="N137" s="21"/>
      <c r="O137" s="21"/>
    </row>
    <row r="138" spans="1:15" ht="22.5" customHeight="1" x14ac:dyDescent="0.25">
      <c r="B138" s="12">
        <v>138</v>
      </c>
      <c r="C138" s="137" t="s">
        <v>112</v>
      </c>
      <c r="D138" s="137" t="s">
        <v>112</v>
      </c>
      <c r="E138" s="13"/>
      <c r="F138" s="13"/>
      <c r="G138" s="14"/>
      <c r="H138" s="14"/>
      <c r="I138" s="14"/>
      <c r="J138" s="104"/>
      <c r="K138" s="14"/>
      <c r="L138" s="13"/>
      <c r="N138" s="42"/>
      <c r="O138" s="42"/>
    </row>
    <row r="139" spans="1:15" ht="22.5" customHeight="1" x14ac:dyDescent="0.25">
      <c r="B139" s="12">
        <v>139</v>
      </c>
      <c r="C139" s="134" t="s">
        <v>112</v>
      </c>
      <c r="D139" s="134" t="s">
        <v>112</v>
      </c>
      <c r="E139" s="16"/>
      <c r="F139" s="16"/>
      <c r="G139" s="17"/>
      <c r="H139" s="17"/>
      <c r="I139" s="17"/>
      <c r="J139" s="106"/>
      <c r="K139" s="17"/>
      <c r="L139" s="16"/>
      <c r="M139" s="21"/>
      <c r="N139" s="21"/>
      <c r="O139" s="21"/>
    </row>
    <row r="140" spans="1:15" ht="22.5" customHeight="1" x14ac:dyDescent="0.25">
      <c r="A140" s="119"/>
      <c r="B140" s="12">
        <v>140</v>
      </c>
      <c r="C140" s="137" t="s">
        <v>112</v>
      </c>
      <c r="D140" s="137" t="s">
        <v>112</v>
      </c>
      <c r="E140" s="13"/>
      <c r="F140" s="13"/>
      <c r="G140" s="14"/>
      <c r="H140" s="14"/>
      <c r="I140" s="14"/>
      <c r="J140" s="104"/>
      <c r="K140" s="14"/>
      <c r="L140" s="13"/>
      <c r="N140" s="42"/>
      <c r="O140" s="42"/>
    </row>
    <row r="141" spans="1:15" ht="22.5" customHeight="1" x14ac:dyDescent="0.25">
      <c r="B141" s="12">
        <v>141</v>
      </c>
      <c r="C141" s="134" t="s">
        <v>112</v>
      </c>
      <c r="D141" s="134" t="s">
        <v>112</v>
      </c>
      <c r="E141" s="16"/>
      <c r="F141" s="16"/>
      <c r="G141" s="17"/>
      <c r="H141" s="17"/>
      <c r="I141" s="17"/>
      <c r="J141" s="106"/>
      <c r="K141" s="17"/>
      <c r="L141" s="16"/>
      <c r="M141" s="21"/>
      <c r="N141" s="21"/>
      <c r="O141" s="21"/>
    </row>
    <row r="142" spans="1:15" ht="22.5" customHeight="1" x14ac:dyDescent="0.25">
      <c r="B142" s="12">
        <v>142</v>
      </c>
      <c r="C142" s="137" t="s">
        <v>112</v>
      </c>
      <c r="D142" s="137" t="s">
        <v>112</v>
      </c>
      <c r="E142" s="13"/>
      <c r="F142" s="13"/>
      <c r="G142" s="14"/>
      <c r="H142" s="14"/>
      <c r="I142" s="14"/>
      <c r="J142" s="104"/>
      <c r="K142" s="14"/>
      <c r="L142" s="13"/>
      <c r="N142" s="42"/>
      <c r="O142" s="42"/>
    </row>
    <row r="143" spans="1:15" ht="22.5" customHeight="1" x14ac:dyDescent="0.25">
      <c r="B143" s="12">
        <v>143</v>
      </c>
      <c r="C143" s="134" t="s">
        <v>112</v>
      </c>
      <c r="D143" s="134" t="s">
        <v>112</v>
      </c>
      <c r="E143" s="16"/>
      <c r="F143" s="16"/>
      <c r="G143" s="17"/>
      <c r="H143" s="17"/>
      <c r="I143" s="17"/>
      <c r="J143" s="106"/>
      <c r="K143" s="17"/>
      <c r="L143" s="16"/>
      <c r="M143" s="21"/>
      <c r="N143" s="21"/>
      <c r="O143" s="21"/>
    </row>
    <row r="144" spans="1:15" ht="22.5" customHeight="1" x14ac:dyDescent="0.25">
      <c r="B144" s="12">
        <v>144</v>
      </c>
      <c r="C144" s="137" t="s">
        <v>112</v>
      </c>
      <c r="D144" s="137" t="s">
        <v>112</v>
      </c>
      <c r="E144" s="13"/>
      <c r="F144" s="13"/>
      <c r="G144" s="14"/>
      <c r="H144" s="14"/>
      <c r="I144" s="14"/>
      <c r="J144" s="104"/>
      <c r="K144" s="14"/>
      <c r="L144" s="13"/>
      <c r="N144" s="42"/>
      <c r="O144" s="42"/>
    </row>
    <row r="145" spans="1:15" ht="22.5" customHeight="1" x14ac:dyDescent="0.25">
      <c r="B145" s="12">
        <v>145</v>
      </c>
      <c r="C145" s="134" t="s">
        <v>112</v>
      </c>
      <c r="D145" s="134" t="s">
        <v>112</v>
      </c>
      <c r="E145" s="16"/>
      <c r="F145" s="16"/>
      <c r="G145" s="17"/>
      <c r="H145" s="17"/>
      <c r="I145" s="17"/>
      <c r="J145" s="106"/>
      <c r="K145" s="17"/>
      <c r="L145" s="16"/>
      <c r="M145" s="21"/>
      <c r="N145" s="21"/>
      <c r="O145" s="21"/>
    </row>
    <row r="146" spans="1:15" ht="22.5" customHeight="1" x14ac:dyDescent="0.25">
      <c r="B146" s="12">
        <v>146</v>
      </c>
      <c r="C146" s="137" t="s">
        <v>112</v>
      </c>
      <c r="D146" s="137" t="s">
        <v>112</v>
      </c>
      <c r="E146" s="13"/>
      <c r="F146" s="13"/>
      <c r="G146" s="14"/>
      <c r="H146" s="14"/>
      <c r="I146" s="14"/>
      <c r="J146" s="104"/>
      <c r="K146" s="14"/>
      <c r="L146" s="13"/>
      <c r="N146" s="42"/>
      <c r="O146" s="42"/>
    </row>
    <row r="147" spans="1:15" ht="22.5" customHeight="1" x14ac:dyDescent="0.25">
      <c r="B147" s="12">
        <v>147</v>
      </c>
      <c r="C147" s="134" t="s">
        <v>112</v>
      </c>
      <c r="D147" s="134" t="s">
        <v>112</v>
      </c>
      <c r="E147" s="16"/>
      <c r="F147" s="16"/>
      <c r="G147" s="17"/>
      <c r="H147" s="17"/>
      <c r="I147" s="17"/>
      <c r="J147" s="106"/>
      <c r="K147" s="17"/>
      <c r="L147" s="16"/>
      <c r="M147" s="21"/>
      <c r="N147" s="21"/>
      <c r="O147" s="21"/>
    </row>
    <row r="148" spans="1:15" ht="22.5" customHeight="1" x14ac:dyDescent="0.25">
      <c r="B148" s="12">
        <v>148</v>
      </c>
      <c r="C148" s="137" t="s">
        <v>112</v>
      </c>
      <c r="D148" s="137" t="s">
        <v>112</v>
      </c>
      <c r="E148" s="13"/>
      <c r="F148" s="13"/>
      <c r="G148" s="14"/>
      <c r="H148" s="14"/>
      <c r="I148" s="14"/>
      <c r="J148" s="104"/>
      <c r="K148" s="14"/>
      <c r="L148" s="13"/>
      <c r="N148" s="42"/>
      <c r="O148" s="42"/>
    </row>
    <row r="149" spans="1:15" ht="22.5" customHeight="1" x14ac:dyDescent="0.25">
      <c r="B149" s="12">
        <v>149</v>
      </c>
      <c r="C149" s="134" t="s">
        <v>112</v>
      </c>
      <c r="D149" s="134" t="s">
        <v>112</v>
      </c>
      <c r="E149" s="16"/>
      <c r="F149" s="16"/>
      <c r="G149" s="17"/>
      <c r="H149" s="17"/>
      <c r="I149" s="17"/>
      <c r="J149" s="106"/>
      <c r="K149" s="17"/>
      <c r="L149" s="16"/>
      <c r="M149" s="21"/>
      <c r="N149" s="21"/>
      <c r="O149" s="21"/>
    </row>
    <row r="150" spans="1:15" ht="22.5" customHeight="1" x14ac:dyDescent="0.25">
      <c r="A150" s="119"/>
      <c r="B150" s="12">
        <v>150</v>
      </c>
      <c r="C150" s="137" t="s">
        <v>112</v>
      </c>
      <c r="D150" s="137" t="s">
        <v>112</v>
      </c>
      <c r="E150" s="13"/>
      <c r="F150" s="13"/>
      <c r="G150" s="14"/>
      <c r="H150" s="14"/>
      <c r="I150" s="14"/>
      <c r="J150" s="104"/>
      <c r="K150" s="14"/>
      <c r="L150" s="13"/>
      <c r="N150" s="42"/>
      <c r="O150" s="42"/>
    </row>
    <row r="151" spans="1:15" ht="6.75" customHeight="1" thickBot="1" x14ac:dyDescent="0.25">
      <c r="A151" s="20"/>
      <c r="B151" s="22"/>
      <c r="C151" s="25"/>
      <c r="D151" s="25"/>
      <c r="E151" s="23"/>
      <c r="F151" s="24"/>
      <c r="G151" s="25"/>
      <c r="H151" s="25"/>
      <c r="I151" s="107"/>
      <c r="J151" s="108"/>
      <c r="K151" s="25"/>
      <c r="L151" s="25"/>
      <c r="N151" s="15"/>
      <c r="O151" s="15"/>
    </row>
    <row r="152" spans="1:15" ht="19.75" customHeight="1" x14ac:dyDescent="0.2">
      <c r="A152" s="20"/>
      <c r="B152" s="22" t="s">
        <v>1</v>
      </c>
      <c r="C152" s="162" t="s">
        <v>105</v>
      </c>
      <c r="D152" s="163"/>
      <c r="E152" s="26">
        <v>0</v>
      </c>
      <c r="F152" s="27" t="s">
        <v>18</v>
      </c>
      <c r="G152" s="36"/>
      <c r="H152" s="36"/>
      <c r="I152" s="109"/>
      <c r="J152" s="110"/>
      <c r="K152" s="36"/>
      <c r="L152" s="28"/>
      <c r="N152" s="15"/>
      <c r="O152" s="15"/>
    </row>
    <row r="153" spans="1:15" ht="19.75" customHeight="1" thickBot="1" x14ac:dyDescent="0.25">
      <c r="A153" s="20"/>
      <c r="B153" s="22"/>
      <c r="C153" s="166">
        <f>COUNTIF(C1:D145,B152)</f>
        <v>0</v>
      </c>
      <c r="D153" s="167"/>
      <c r="E153" s="26">
        <v>0</v>
      </c>
      <c r="F153" s="27" t="s">
        <v>26</v>
      </c>
      <c r="G153" s="36"/>
      <c r="H153" s="36"/>
      <c r="I153" s="109"/>
      <c r="J153" s="110"/>
      <c r="K153" s="36"/>
      <c r="L153" s="28"/>
      <c r="N153" s="15"/>
      <c r="O153" s="15"/>
    </row>
    <row r="154" spans="1:15" ht="19.75" customHeight="1" x14ac:dyDescent="0.2">
      <c r="A154" s="20"/>
      <c r="B154" s="22">
        <v>0</v>
      </c>
      <c r="C154" s="164" t="s">
        <v>104</v>
      </c>
      <c r="D154" s="165"/>
      <c r="E154" s="26">
        <v>0</v>
      </c>
      <c r="F154" s="27" t="s">
        <v>95</v>
      </c>
      <c r="G154" s="36"/>
      <c r="H154" s="36"/>
      <c r="I154" s="109"/>
      <c r="J154" s="110"/>
      <c r="K154" s="36"/>
      <c r="L154" s="28"/>
      <c r="N154" s="15"/>
      <c r="O154" s="15"/>
    </row>
    <row r="155" spans="1:15" ht="19.75" customHeight="1" thickBot="1" x14ac:dyDescent="0.25">
      <c r="A155" s="20"/>
      <c r="B155" s="22"/>
      <c r="C155" s="168">
        <f>COUNTIF(C1:D150,B154)</f>
        <v>0</v>
      </c>
      <c r="D155" s="169"/>
      <c r="E155" s="26">
        <v>0</v>
      </c>
      <c r="F155" s="27" t="s">
        <v>19</v>
      </c>
      <c r="G155" s="26"/>
      <c r="H155" s="26"/>
      <c r="I155" s="111"/>
      <c r="J155" s="112"/>
      <c r="K155" s="26"/>
      <c r="L155" s="28"/>
      <c r="N155" s="15"/>
      <c r="O155" s="15"/>
    </row>
    <row r="156" spans="1:15" ht="19.75" customHeight="1" x14ac:dyDescent="0.2">
      <c r="A156" s="20"/>
      <c r="B156" s="22"/>
      <c r="C156" s="36"/>
      <c r="D156" s="36"/>
      <c r="E156" s="26">
        <v>0</v>
      </c>
      <c r="F156" s="27" t="s">
        <v>83</v>
      </c>
      <c r="G156" s="26"/>
      <c r="H156" s="26"/>
      <c r="I156" s="111"/>
      <c r="J156" s="112"/>
      <c r="K156" s="26"/>
      <c r="L156" s="28"/>
      <c r="N156" s="15"/>
      <c r="O156" s="15"/>
    </row>
    <row r="157" spans="1:15" ht="20.5" customHeight="1" x14ac:dyDescent="0.2">
      <c r="A157" s="20"/>
      <c r="B157" s="22"/>
      <c r="C157" s="25"/>
      <c r="D157" s="25"/>
      <c r="E157" s="23">
        <f>SUM(E153:E156)</f>
        <v>0</v>
      </c>
      <c r="F157" s="24" t="s">
        <v>20</v>
      </c>
      <c r="G157" s="65" t="s">
        <v>103</v>
      </c>
      <c r="H157" s="65"/>
      <c r="I157" s="113"/>
      <c r="J157" s="114"/>
      <c r="K157" s="65"/>
      <c r="L157" s="25"/>
      <c r="N157" s="15"/>
      <c r="O157" s="15"/>
    </row>
    <row r="158" spans="1:15" ht="22.5" customHeight="1" x14ac:dyDescent="0.2">
      <c r="A158" s="20"/>
      <c r="B158" s="22"/>
      <c r="C158" s="36"/>
      <c r="D158" s="36"/>
      <c r="E158" s="26"/>
      <c r="F158" s="27"/>
      <c r="G158" s="36"/>
      <c r="H158" s="36"/>
      <c r="I158" s="109"/>
      <c r="J158" s="110"/>
      <c r="K158" s="36"/>
      <c r="L158" s="28"/>
      <c r="N158" s="15"/>
      <c r="O158" s="15"/>
    </row>
    <row r="159" spans="1:15" ht="22.5" customHeight="1" x14ac:dyDescent="0.3">
      <c r="A159" s="20"/>
      <c r="B159" s="22"/>
      <c r="C159" s="63"/>
      <c r="D159" s="63"/>
      <c r="E159" s="61" t="s">
        <v>88</v>
      </c>
      <c r="F159" s="64" t="s">
        <v>89</v>
      </c>
      <c r="G159" s="61"/>
      <c r="H159" s="61"/>
      <c r="I159" s="115"/>
      <c r="J159" s="116"/>
      <c r="K159" s="61"/>
      <c r="L159" s="63"/>
      <c r="N159" s="15"/>
      <c r="O159" s="15"/>
    </row>
    <row r="160" spans="1:15" ht="22.5" customHeight="1" x14ac:dyDescent="0.3">
      <c r="A160" s="20"/>
      <c r="B160" s="22"/>
      <c r="C160" s="60"/>
      <c r="D160" s="60"/>
      <c r="E160" s="26" t="s">
        <v>86</v>
      </c>
      <c r="F160" s="27">
        <v>0</v>
      </c>
      <c r="G160" s="26"/>
      <c r="H160" s="26"/>
      <c r="I160" s="111"/>
      <c r="J160" s="112"/>
      <c r="K160" s="26"/>
      <c r="L160" s="60"/>
      <c r="N160" s="15"/>
      <c r="O160" s="15"/>
    </row>
    <row r="161" spans="1:15" ht="22.5" customHeight="1" x14ac:dyDescent="0.3">
      <c r="A161" s="20"/>
      <c r="B161" s="22"/>
      <c r="C161" s="63"/>
      <c r="D161" s="63"/>
      <c r="E161" s="61" t="s">
        <v>85</v>
      </c>
      <c r="F161" s="62">
        <v>0</v>
      </c>
      <c r="G161" s="61"/>
      <c r="H161" s="61"/>
      <c r="I161" s="115"/>
      <c r="J161" s="116"/>
      <c r="K161" s="61"/>
      <c r="L161" s="63"/>
      <c r="N161" s="15"/>
      <c r="O161" s="15"/>
    </row>
    <row r="162" spans="1:15" ht="22.5" customHeight="1" x14ac:dyDescent="0.3">
      <c r="A162" s="20"/>
      <c r="B162" s="22"/>
      <c r="C162" s="60"/>
      <c r="D162" s="60"/>
      <c r="E162" s="26" t="s">
        <v>35</v>
      </c>
      <c r="F162" s="27">
        <v>0</v>
      </c>
      <c r="G162" s="26"/>
      <c r="H162" s="26"/>
      <c r="I162" s="111"/>
      <c r="J162" s="112"/>
      <c r="K162" s="26"/>
      <c r="L162" s="60"/>
      <c r="N162" s="15"/>
      <c r="O162" s="15"/>
    </row>
    <row r="163" spans="1:15" ht="22.5" customHeight="1" x14ac:dyDescent="0.3">
      <c r="A163" s="20"/>
      <c r="B163" s="22"/>
      <c r="C163" s="63"/>
      <c r="D163" s="63"/>
      <c r="E163" s="61" t="s">
        <v>87</v>
      </c>
      <c r="F163" s="62">
        <v>0</v>
      </c>
      <c r="G163" s="61"/>
      <c r="H163" s="61"/>
      <c r="I163" s="115"/>
      <c r="J163" s="116"/>
      <c r="K163" s="61"/>
      <c r="L163" s="63"/>
      <c r="N163" s="15"/>
      <c r="O163" s="15"/>
    </row>
    <row r="164" spans="1:15" ht="22.5" customHeight="1" x14ac:dyDescent="0.3">
      <c r="A164" s="20"/>
      <c r="B164" s="22"/>
      <c r="C164" s="60"/>
      <c r="D164" s="60"/>
      <c r="E164" s="26"/>
      <c r="F164" s="27"/>
      <c r="G164" s="26"/>
      <c r="H164" s="26"/>
      <c r="I164" s="111"/>
      <c r="J164" s="112"/>
      <c r="K164" s="26"/>
      <c r="L164" s="60"/>
      <c r="N164" s="15"/>
      <c r="O164" s="15"/>
    </row>
    <row r="165" spans="1:15" ht="6.75" customHeight="1" x14ac:dyDescent="0.2">
      <c r="A165" s="20"/>
      <c r="B165" s="22"/>
      <c r="C165" s="25"/>
      <c r="D165" s="25"/>
      <c r="E165" s="23"/>
      <c r="F165" s="24"/>
      <c r="G165" s="25"/>
      <c r="H165" s="25"/>
      <c r="I165" s="107"/>
      <c r="J165" s="108"/>
      <c r="K165" s="25"/>
      <c r="L165" s="25"/>
      <c r="N165" s="15"/>
      <c r="O165" s="15"/>
    </row>
    <row r="166" spans="1:15" ht="22.5" customHeight="1" x14ac:dyDescent="0.2">
      <c r="A166" s="20"/>
      <c r="B166" s="22"/>
      <c r="C166" s="36"/>
      <c r="D166" s="36"/>
      <c r="E166" s="26"/>
      <c r="F166" s="27"/>
      <c r="G166" s="36"/>
      <c r="H166" s="36"/>
      <c r="I166" s="109"/>
      <c r="J166" s="110"/>
      <c r="K166" s="36"/>
      <c r="L166" s="28"/>
      <c r="N166" s="15"/>
      <c r="O166" s="15"/>
    </row>
    <row r="167" spans="1:15" ht="22.5" customHeight="1" x14ac:dyDescent="0.2">
      <c r="B167" s="12"/>
      <c r="C167" s="17"/>
      <c r="D167" s="17"/>
      <c r="E167" s="16"/>
      <c r="F167" s="16"/>
      <c r="G167" s="17"/>
      <c r="H167" s="17"/>
      <c r="I167" s="105"/>
      <c r="J167" s="106"/>
      <c r="K167" s="17"/>
      <c r="L167" s="16"/>
      <c r="N167" s="15"/>
      <c r="O167" s="15"/>
    </row>
    <row r="168" spans="1:15" ht="22.5" customHeight="1" x14ac:dyDescent="0.2">
      <c r="A168" s="9"/>
      <c r="B168" s="12"/>
      <c r="C168" s="14"/>
      <c r="D168" s="14"/>
      <c r="E168" s="13"/>
      <c r="F168" s="13"/>
      <c r="G168" s="14"/>
      <c r="H168" s="14"/>
      <c r="I168" s="103"/>
      <c r="J168" s="104"/>
      <c r="K168" s="14"/>
      <c r="L168" s="13"/>
      <c r="N168" s="15"/>
      <c r="O168" s="15"/>
    </row>
    <row r="169" spans="1:15" ht="22.5" customHeight="1" x14ac:dyDescent="0.2">
      <c r="B169" s="12"/>
      <c r="C169" s="17"/>
      <c r="D169" s="17"/>
      <c r="E169" s="16"/>
      <c r="F169" s="16"/>
      <c r="G169" s="17"/>
      <c r="H169" s="17"/>
      <c r="I169" s="105"/>
      <c r="J169" s="106"/>
      <c r="K169" s="17"/>
      <c r="L169" s="16"/>
      <c r="N169" s="15"/>
      <c r="O169" s="15"/>
    </row>
    <row r="170" spans="1:15" ht="22.5" customHeight="1" x14ac:dyDescent="0.2">
      <c r="A170" s="9"/>
      <c r="B170" s="12"/>
      <c r="C170" s="14"/>
      <c r="D170" s="14"/>
      <c r="E170" s="13"/>
      <c r="F170" s="13"/>
      <c r="G170" s="14"/>
      <c r="H170" s="14"/>
      <c r="I170" s="103"/>
      <c r="J170" s="104"/>
      <c r="K170" s="14"/>
      <c r="L170" s="13"/>
      <c r="N170" s="15"/>
      <c r="O170" s="15"/>
    </row>
    <row r="171" spans="1:15" ht="22.5" customHeight="1" x14ac:dyDescent="0.2">
      <c r="B171" s="12"/>
      <c r="C171" s="17"/>
      <c r="D171" s="17"/>
      <c r="E171" s="16"/>
      <c r="F171" s="16"/>
      <c r="G171" s="17"/>
      <c r="H171" s="17"/>
      <c r="I171" s="105"/>
      <c r="J171" s="106"/>
      <c r="K171" s="17"/>
      <c r="L171" s="16"/>
      <c r="N171" s="15"/>
      <c r="O171" s="15"/>
    </row>
    <row r="172" spans="1:15" ht="22.5" customHeight="1" x14ac:dyDescent="0.2">
      <c r="A172" s="9"/>
      <c r="B172" s="12"/>
      <c r="C172" s="14"/>
      <c r="D172" s="14"/>
      <c r="E172" s="13"/>
      <c r="F172" s="13"/>
      <c r="G172" s="14"/>
      <c r="H172" s="14"/>
      <c r="I172" s="103"/>
      <c r="J172" s="104"/>
      <c r="K172" s="14"/>
      <c r="L172" s="13"/>
      <c r="N172" s="15"/>
      <c r="O172" s="15"/>
    </row>
    <row r="173" spans="1:15" ht="22.5" customHeight="1" x14ac:dyDescent="0.2">
      <c r="B173" s="12"/>
      <c r="C173" s="17"/>
      <c r="D173" s="17"/>
      <c r="E173" s="16"/>
      <c r="F173" s="16"/>
      <c r="G173" s="17"/>
      <c r="H173" s="17"/>
      <c r="I173" s="105"/>
      <c r="J173" s="106"/>
      <c r="K173" s="17"/>
      <c r="L173" s="16"/>
      <c r="N173" s="15"/>
      <c r="O173" s="15"/>
    </row>
    <row r="174" spans="1:15" ht="22.5" customHeight="1" x14ac:dyDescent="0.2">
      <c r="A174" s="9"/>
      <c r="B174" s="12"/>
      <c r="C174" s="14"/>
      <c r="D174" s="14"/>
      <c r="E174" s="13"/>
      <c r="F174" s="13"/>
      <c r="G174" s="14"/>
      <c r="H174" s="14"/>
      <c r="I174" s="103"/>
      <c r="J174" s="104"/>
      <c r="K174" s="14"/>
      <c r="L174" s="13"/>
      <c r="N174" s="15"/>
      <c r="O174" s="15"/>
    </row>
    <row r="175" spans="1:15" ht="22.5" customHeight="1" x14ac:dyDescent="0.2">
      <c r="B175" s="12"/>
      <c r="C175" s="17"/>
      <c r="D175" s="17"/>
      <c r="E175" s="16"/>
      <c r="F175" s="16"/>
      <c r="G175" s="17"/>
      <c r="H175" s="17"/>
      <c r="I175" s="105"/>
      <c r="J175" s="106"/>
      <c r="K175" s="17"/>
      <c r="L175" s="16"/>
      <c r="N175" s="15"/>
      <c r="O175" s="15"/>
    </row>
    <row r="176" spans="1:15" ht="22.5" customHeight="1" x14ac:dyDescent="0.2">
      <c r="A176" s="9"/>
      <c r="B176" s="12"/>
      <c r="C176" s="14"/>
      <c r="D176" s="14"/>
      <c r="E176" s="13"/>
      <c r="F176" s="13"/>
      <c r="G176" s="14"/>
      <c r="H176" s="14"/>
      <c r="I176" s="103"/>
      <c r="J176" s="104"/>
      <c r="K176" s="14"/>
      <c r="L176" s="13"/>
      <c r="N176" s="15"/>
      <c r="O176" s="15"/>
    </row>
    <row r="177" spans="1:15" ht="22.5" customHeight="1" x14ac:dyDescent="0.2">
      <c r="B177" s="12"/>
      <c r="C177" s="17"/>
      <c r="D177" s="17"/>
      <c r="E177" s="16"/>
      <c r="F177" s="16"/>
      <c r="G177" s="17"/>
      <c r="H177" s="17"/>
      <c r="I177" s="105"/>
      <c r="J177" s="106"/>
      <c r="K177" s="17"/>
      <c r="L177" s="16"/>
      <c r="N177" s="15"/>
      <c r="O177" s="15"/>
    </row>
    <row r="178" spans="1:15" ht="22.5" customHeight="1" x14ac:dyDescent="0.2">
      <c r="A178" s="9"/>
      <c r="B178" s="12"/>
      <c r="C178" s="14"/>
      <c r="D178" s="14"/>
      <c r="E178" s="13"/>
      <c r="F178" s="13"/>
      <c r="G178" s="14"/>
      <c r="H178" s="14"/>
      <c r="I178" s="103"/>
      <c r="J178" s="104"/>
      <c r="K178" s="14"/>
      <c r="L178" s="13"/>
      <c r="N178" s="15"/>
      <c r="O178" s="15"/>
    </row>
    <row r="179" spans="1:15" ht="22.5" customHeight="1" x14ac:dyDescent="0.2">
      <c r="B179" s="12"/>
      <c r="C179" s="17"/>
      <c r="D179" s="17"/>
      <c r="E179" s="16"/>
      <c r="F179" s="16"/>
      <c r="G179" s="17"/>
      <c r="H179" s="17"/>
      <c r="I179" s="105"/>
      <c r="J179" s="106"/>
      <c r="K179" s="17"/>
      <c r="L179" s="16"/>
      <c r="N179" s="15"/>
      <c r="O179" s="15"/>
    </row>
    <row r="180" spans="1:15" ht="22.5" customHeight="1" x14ac:dyDescent="0.2">
      <c r="A180" s="9"/>
      <c r="B180" s="12"/>
      <c r="C180" s="14"/>
      <c r="D180" s="14"/>
      <c r="E180" s="13"/>
      <c r="F180" s="13"/>
      <c r="G180" s="14"/>
      <c r="H180" s="14"/>
      <c r="I180" s="103"/>
      <c r="J180" s="104"/>
      <c r="K180" s="14"/>
      <c r="L180" s="13"/>
      <c r="N180" s="15"/>
      <c r="O180" s="15"/>
    </row>
    <row r="181" spans="1:15" ht="22.5" customHeight="1" x14ac:dyDescent="0.2">
      <c r="B181" s="12"/>
      <c r="C181" s="17"/>
      <c r="D181" s="17"/>
      <c r="E181" s="16"/>
      <c r="F181" s="16"/>
      <c r="G181" s="17"/>
      <c r="H181" s="17"/>
      <c r="I181" s="105"/>
      <c r="J181" s="106"/>
      <c r="K181" s="17"/>
      <c r="L181" s="16"/>
      <c r="N181" s="15"/>
      <c r="O181" s="15"/>
    </row>
    <row r="182" spans="1:15" ht="22.5" customHeight="1" x14ac:dyDescent="0.2">
      <c r="A182" s="9"/>
      <c r="B182" s="12"/>
      <c r="C182" s="14"/>
      <c r="D182" s="14"/>
      <c r="E182" s="13"/>
      <c r="F182" s="13"/>
      <c r="G182" s="14"/>
      <c r="H182" s="14"/>
      <c r="I182" s="103"/>
      <c r="J182" s="104"/>
      <c r="K182" s="14"/>
      <c r="L182" s="13"/>
      <c r="N182" s="15"/>
      <c r="O182" s="15"/>
    </row>
    <row r="183" spans="1:15" ht="22.5" customHeight="1" x14ac:dyDescent="0.2">
      <c r="B183" s="12"/>
      <c r="C183" s="17"/>
      <c r="D183" s="17"/>
      <c r="E183" s="16"/>
      <c r="F183" s="16"/>
      <c r="G183" s="17"/>
      <c r="H183" s="17"/>
      <c r="I183" s="105"/>
      <c r="J183" s="106"/>
      <c r="K183" s="17"/>
      <c r="L183" s="16"/>
      <c r="N183" s="15"/>
      <c r="O183" s="15"/>
    </row>
    <row r="184" spans="1:15" ht="22.5" customHeight="1" x14ac:dyDescent="0.2">
      <c r="A184" s="9"/>
      <c r="B184" s="12"/>
      <c r="C184" s="14"/>
      <c r="D184" s="14"/>
      <c r="E184" s="13"/>
      <c r="F184" s="13"/>
      <c r="G184" s="14"/>
      <c r="H184" s="14"/>
      <c r="I184" s="103"/>
      <c r="J184" s="104"/>
      <c r="K184" s="14"/>
      <c r="L184" s="13"/>
      <c r="N184" s="15"/>
      <c r="O184" s="15"/>
    </row>
    <row r="185" spans="1:15" ht="22.5" customHeight="1" x14ac:dyDescent="0.2">
      <c r="B185" s="12"/>
      <c r="C185" s="17"/>
      <c r="D185" s="17"/>
      <c r="E185" s="16"/>
      <c r="F185" s="16"/>
      <c r="G185" s="17"/>
      <c r="H185" s="17"/>
      <c r="I185" s="105"/>
      <c r="J185" s="106"/>
      <c r="K185" s="17"/>
      <c r="L185" s="16"/>
      <c r="N185" s="15"/>
      <c r="O185" s="15"/>
    </row>
    <row r="186" spans="1:15" ht="22.5" customHeight="1" x14ac:dyDescent="0.2">
      <c r="A186" s="9"/>
      <c r="B186" s="12"/>
      <c r="C186" s="14"/>
      <c r="D186" s="14"/>
      <c r="E186" s="13"/>
      <c r="F186" s="13"/>
      <c r="G186" s="14"/>
      <c r="H186" s="14"/>
      <c r="I186" s="103"/>
      <c r="J186" s="104"/>
      <c r="K186" s="14"/>
      <c r="L186" s="13"/>
      <c r="N186" s="15"/>
      <c r="O186" s="15"/>
    </row>
    <row r="187" spans="1:15" ht="22.5" customHeight="1" x14ac:dyDescent="0.2">
      <c r="B187" s="12"/>
      <c r="C187" s="17"/>
      <c r="D187" s="17"/>
      <c r="E187" s="16"/>
      <c r="F187" s="16"/>
      <c r="G187" s="17"/>
      <c r="H187" s="17"/>
      <c r="I187" s="105"/>
      <c r="J187" s="106"/>
      <c r="K187" s="17"/>
      <c r="L187" s="16"/>
      <c r="N187" s="15"/>
      <c r="O187" s="15"/>
    </row>
    <row r="188" spans="1:15" ht="22.5" customHeight="1" x14ac:dyDescent="0.2">
      <c r="A188" s="9"/>
      <c r="B188" s="12"/>
      <c r="C188" s="14"/>
      <c r="D188" s="14"/>
      <c r="E188" s="13"/>
      <c r="F188" s="13"/>
      <c r="G188" s="14"/>
      <c r="H188" s="14"/>
      <c r="I188" s="103"/>
      <c r="J188" s="104"/>
      <c r="K188" s="14"/>
      <c r="L188" s="13"/>
      <c r="N188" s="15"/>
      <c r="O188" s="15"/>
    </row>
    <row r="189" spans="1:15" ht="22.5" customHeight="1" x14ac:dyDescent="0.2">
      <c r="B189" s="12"/>
      <c r="C189" s="17"/>
      <c r="D189" s="17"/>
      <c r="E189" s="16"/>
      <c r="F189" s="16"/>
      <c r="G189" s="17"/>
      <c r="H189" s="17"/>
      <c r="I189" s="105"/>
      <c r="J189" s="106"/>
      <c r="K189" s="17"/>
      <c r="L189" s="16"/>
      <c r="N189" s="15"/>
      <c r="O189" s="15"/>
    </row>
    <row r="190" spans="1:15" ht="22.5" customHeight="1" x14ac:dyDescent="0.2">
      <c r="A190" s="9"/>
      <c r="B190" s="12"/>
      <c r="C190" s="14"/>
      <c r="D190" s="14"/>
      <c r="E190" s="13"/>
      <c r="F190" s="13"/>
      <c r="G190" s="14"/>
      <c r="H190" s="14"/>
      <c r="I190" s="103"/>
      <c r="J190" s="104"/>
      <c r="K190" s="14"/>
      <c r="L190" s="13"/>
      <c r="N190" s="15"/>
      <c r="O190" s="15"/>
    </row>
    <row r="191" spans="1:15" ht="22.5" customHeight="1" x14ac:dyDescent="0.2">
      <c r="B191" s="12"/>
      <c r="C191" s="17"/>
      <c r="D191" s="17"/>
      <c r="E191" s="16"/>
      <c r="F191" s="16"/>
      <c r="G191" s="17"/>
      <c r="H191" s="17"/>
      <c r="I191" s="105"/>
      <c r="J191" s="106"/>
      <c r="K191" s="17"/>
      <c r="L191" s="16"/>
      <c r="N191" s="15"/>
      <c r="O191" s="15"/>
    </row>
    <row r="192" spans="1:15" ht="22.5" customHeight="1" x14ac:dyDescent="0.2">
      <c r="A192" s="9"/>
      <c r="B192" s="12"/>
      <c r="C192" s="14"/>
      <c r="D192" s="14"/>
      <c r="E192" s="13"/>
      <c r="F192" s="13"/>
      <c r="G192" s="14"/>
      <c r="H192" s="14"/>
      <c r="I192" s="103"/>
      <c r="J192" s="104"/>
      <c r="K192" s="14"/>
      <c r="L192" s="13"/>
      <c r="N192" s="15"/>
      <c r="O192" s="15"/>
    </row>
    <row r="193" spans="1:15" ht="22.5" customHeight="1" x14ac:dyDescent="0.2">
      <c r="B193" s="12"/>
      <c r="C193" s="17"/>
      <c r="D193" s="17"/>
      <c r="E193" s="16"/>
      <c r="F193" s="16"/>
      <c r="G193" s="17"/>
      <c r="H193" s="17"/>
      <c r="I193" s="105"/>
      <c r="J193" s="106"/>
      <c r="K193" s="17"/>
      <c r="L193" s="16"/>
      <c r="N193" s="15"/>
      <c r="O193" s="15"/>
    </row>
    <row r="194" spans="1:15" ht="22.5" customHeight="1" x14ac:dyDescent="0.2">
      <c r="A194" s="9"/>
      <c r="B194" s="12"/>
      <c r="C194" s="14"/>
      <c r="D194" s="14"/>
      <c r="E194" s="13"/>
      <c r="F194" s="13"/>
      <c r="G194" s="14"/>
      <c r="H194" s="14"/>
      <c r="I194" s="103"/>
      <c r="J194" s="104"/>
      <c r="K194" s="14"/>
      <c r="L194" s="13"/>
      <c r="N194" s="15"/>
      <c r="O194" s="15"/>
    </row>
    <row r="195" spans="1:15" ht="22.5" customHeight="1" x14ac:dyDescent="0.2">
      <c r="B195" s="12"/>
      <c r="C195" s="17"/>
      <c r="D195" s="17"/>
      <c r="E195" s="16"/>
      <c r="F195" s="16"/>
      <c r="G195" s="17"/>
      <c r="H195" s="17"/>
      <c r="I195" s="105"/>
      <c r="J195" s="106"/>
      <c r="K195" s="17"/>
      <c r="L195" s="16"/>
      <c r="N195" s="15"/>
      <c r="O195" s="15"/>
    </row>
    <row r="196" spans="1:15" ht="22.5" customHeight="1" x14ac:dyDescent="0.2">
      <c r="A196" s="9"/>
      <c r="B196" s="12"/>
      <c r="C196" s="14"/>
      <c r="D196" s="14"/>
      <c r="E196" s="13"/>
      <c r="F196" s="13"/>
      <c r="G196" s="14"/>
      <c r="H196" s="14"/>
      <c r="I196" s="103"/>
      <c r="J196" s="104"/>
      <c r="K196" s="14"/>
      <c r="L196" s="13"/>
      <c r="N196" s="15"/>
      <c r="O196" s="15"/>
    </row>
    <row r="197" spans="1:15" ht="22.5" customHeight="1" x14ac:dyDescent="0.2">
      <c r="B197" s="12"/>
      <c r="C197" s="17"/>
      <c r="D197" s="17"/>
      <c r="E197" s="16"/>
      <c r="F197" s="16"/>
      <c r="G197" s="17"/>
      <c r="H197" s="17"/>
      <c r="I197" s="105"/>
      <c r="J197" s="106"/>
      <c r="K197" s="17"/>
      <c r="L197" s="16"/>
      <c r="N197" s="15"/>
      <c r="O197" s="15"/>
    </row>
    <row r="198" spans="1:15" ht="22.5" customHeight="1" x14ac:dyDescent="0.2">
      <c r="A198" s="9"/>
      <c r="B198" s="12"/>
      <c r="C198" s="14"/>
      <c r="D198" s="14"/>
      <c r="E198" s="13"/>
      <c r="F198" s="13"/>
      <c r="G198" s="14"/>
      <c r="H198" s="14"/>
      <c r="I198" s="103"/>
      <c r="J198" s="104"/>
      <c r="K198" s="14"/>
      <c r="L198" s="13"/>
      <c r="N198" s="15"/>
      <c r="O198" s="15"/>
    </row>
    <row r="199" spans="1:15" ht="22.5" customHeight="1" x14ac:dyDescent="0.2">
      <c r="B199" s="12"/>
      <c r="C199" s="17"/>
      <c r="D199" s="17"/>
      <c r="E199" s="16"/>
      <c r="F199" s="16"/>
      <c r="G199" s="17"/>
      <c r="H199" s="17"/>
      <c r="I199" s="105"/>
      <c r="J199" s="106"/>
      <c r="K199" s="17"/>
      <c r="L199" s="16"/>
      <c r="N199" s="15"/>
      <c r="O199" s="15"/>
    </row>
    <row r="200" spans="1:15" ht="22.5" customHeight="1" x14ac:dyDescent="0.2">
      <c r="A200" s="9"/>
      <c r="B200" s="12"/>
      <c r="C200" s="14"/>
      <c r="D200" s="14"/>
      <c r="E200" s="13"/>
      <c r="F200" s="13"/>
      <c r="G200" s="14"/>
      <c r="H200" s="14"/>
      <c r="I200" s="103"/>
      <c r="J200" s="104"/>
      <c r="K200" s="14"/>
      <c r="L200" s="13"/>
      <c r="N200" s="15"/>
      <c r="O200" s="15"/>
    </row>
    <row r="201" spans="1:15" ht="22.5" customHeight="1" x14ac:dyDescent="0.2">
      <c r="B201" s="12"/>
      <c r="C201" s="17"/>
      <c r="D201" s="17"/>
      <c r="E201" s="16"/>
      <c r="F201" s="16"/>
      <c r="G201" s="17"/>
      <c r="H201" s="17"/>
      <c r="I201" s="105"/>
      <c r="J201" s="106"/>
      <c r="K201" s="17"/>
      <c r="L201" s="16"/>
      <c r="N201" s="15"/>
      <c r="O201" s="15"/>
    </row>
    <row r="202" spans="1:15" ht="22.5" customHeight="1" x14ac:dyDescent="0.2">
      <c r="A202" s="9"/>
      <c r="B202" s="12"/>
      <c r="C202" s="14"/>
      <c r="D202" s="14"/>
      <c r="E202" s="13"/>
      <c r="F202" s="13"/>
      <c r="G202" s="14"/>
      <c r="H202" s="14"/>
      <c r="I202" s="103"/>
      <c r="J202" s="104"/>
      <c r="K202" s="14"/>
      <c r="L202" s="13"/>
      <c r="N202" s="15"/>
      <c r="O202" s="15"/>
    </row>
    <row r="203" spans="1:15" ht="22.5" customHeight="1" x14ac:dyDescent="0.2">
      <c r="B203" s="12"/>
      <c r="C203" s="17"/>
      <c r="D203" s="17"/>
      <c r="E203" s="16"/>
      <c r="F203" s="16"/>
      <c r="G203" s="17"/>
      <c r="H203" s="17"/>
      <c r="I203" s="105"/>
      <c r="J203" s="106"/>
      <c r="K203" s="17"/>
      <c r="L203" s="16"/>
      <c r="N203" s="15"/>
      <c r="O203" s="15"/>
    </row>
    <row r="204" spans="1:15" ht="22.5" customHeight="1" x14ac:dyDescent="0.2">
      <c r="A204" s="9"/>
      <c r="B204" s="12"/>
      <c r="C204" s="14"/>
      <c r="D204" s="14"/>
      <c r="E204" s="13"/>
      <c r="F204" s="13"/>
      <c r="G204" s="14"/>
      <c r="H204" s="14"/>
      <c r="I204" s="103"/>
      <c r="J204" s="104"/>
      <c r="K204" s="14"/>
      <c r="L204" s="13"/>
      <c r="N204" s="15"/>
      <c r="O204" s="15"/>
    </row>
    <row r="205" spans="1:15" ht="22.5" customHeight="1" x14ac:dyDescent="0.2">
      <c r="B205" s="12"/>
      <c r="C205" s="17"/>
      <c r="D205" s="17"/>
      <c r="E205" s="16"/>
      <c r="F205" s="16"/>
      <c r="G205" s="17"/>
      <c r="H205" s="17"/>
      <c r="I205" s="105"/>
      <c r="J205" s="106"/>
      <c r="K205" s="17"/>
      <c r="L205" s="16"/>
      <c r="N205" s="15"/>
      <c r="O205" s="15"/>
    </row>
    <row r="206" spans="1:15" ht="22.5" customHeight="1" x14ac:dyDescent="0.2">
      <c r="A206" s="9"/>
      <c r="B206" s="12"/>
      <c r="C206" s="14"/>
      <c r="D206" s="14"/>
      <c r="E206" s="13"/>
      <c r="F206" s="13"/>
      <c r="G206" s="14"/>
      <c r="H206" s="14"/>
      <c r="I206" s="103"/>
      <c r="J206" s="104"/>
      <c r="K206" s="14"/>
      <c r="L206" s="13"/>
      <c r="N206" s="15"/>
      <c r="O206" s="15"/>
    </row>
    <row r="207" spans="1:15" ht="22.5" customHeight="1" x14ac:dyDescent="0.2">
      <c r="B207" s="12"/>
      <c r="C207" s="17"/>
      <c r="D207" s="17"/>
      <c r="E207" s="16"/>
      <c r="F207" s="16"/>
      <c r="G207" s="17"/>
      <c r="H207" s="17"/>
      <c r="I207" s="105"/>
      <c r="J207" s="106"/>
      <c r="K207" s="17"/>
      <c r="L207" s="16"/>
      <c r="N207" s="15"/>
      <c r="O207" s="15"/>
    </row>
    <row r="208" spans="1:15" ht="22.5" customHeight="1" x14ac:dyDescent="0.2">
      <c r="A208" s="9"/>
      <c r="B208" s="12"/>
      <c r="C208" s="14"/>
      <c r="D208" s="14"/>
      <c r="E208" s="13"/>
      <c r="F208" s="13"/>
      <c r="G208" s="14"/>
      <c r="H208" s="14"/>
      <c r="I208" s="103"/>
      <c r="J208" s="104"/>
      <c r="K208" s="14"/>
      <c r="L208" s="13"/>
      <c r="N208" s="15"/>
      <c r="O208" s="15"/>
    </row>
    <row r="209" spans="1:15" ht="22.5" customHeight="1" x14ac:dyDescent="0.2">
      <c r="B209" s="12"/>
      <c r="C209" s="17"/>
      <c r="D209" s="17"/>
      <c r="E209" s="16"/>
      <c r="F209" s="16"/>
      <c r="G209" s="17"/>
      <c r="H209" s="17"/>
      <c r="I209" s="105"/>
      <c r="J209" s="106"/>
      <c r="K209" s="17"/>
      <c r="L209" s="16"/>
      <c r="N209" s="15"/>
      <c r="O209" s="15"/>
    </row>
    <row r="210" spans="1:15" ht="22.5" customHeight="1" x14ac:dyDescent="0.2">
      <c r="A210" s="9"/>
      <c r="B210" s="12"/>
      <c r="C210" s="14"/>
      <c r="D210" s="14"/>
      <c r="E210" s="13"/>
      <c r="F210" s="13"/>
      <c r="G210" s="14"/>
      <c r="H210" s="14"/>
      <c r="I210" s="103"/>
      <c r="J210" s="104"/>
      <c r="K210" s="14"/>
      <c r="L210" s="13"/>
      <c r="N210" s="15"/>
      <c r="O210" s="15"/>
    </row>
    <row r="211" spans="1:15" ht="22.5" customHeight="1" x14ac:dyDescent="0.2">
      <c r="B211" s="12"/>
      <c r="C211" s="17"/>
      <c r="D211" s="17"/>
      <c r="E211" s="16"/>
      <c r="F211" s="16"/>
      <c r="G211" s="17"/>
      <c r="H211" s="17"/>
      <c r="I211" s="105"/>
      <c r="J211" s="106"/>
      <c r="K211" s="17"/>
      <c r="L211" s="16"/>
      <c r="N211" s="15"/>
      <c r="O211" s="15"/>
    </row>
    <row r="212" spans="1:15" ht="22.5" customHeight="1" x14ac:dyDescent="0.2">
      <c r="A212" s="9"/>
      <c r="B212" s="12"/>
      <c r="C212" s="14"/>
      <c r="D212" s="14"/>
      <c r="E212" s="13"/>
      <c r="F212" s="13"/>
      <c r="G212" s="14"/>
      <c r="H212" s="14"/>
      <c r="I212" s="103"/>
      <c r="J212" s="104"/>
      <c r="K212" s="14"/>
      <c r="L212" s="13"/>
      <c r="N212" s="15"/>
      <c r="O212" s="15"/>
    </row>
    <row r="213" spans="1:15" ht="22.5" customHeight="1" x14ac:dyDescent="0.2">
      <c r="B213" s="12"/>
      <c r="C213" s="17"/>
      <c r="D213" s="17"/>
      <c r="E213" s="16"/>
      <c r="F213" s="16"/>
      <c r="G213" s="17"/>
      <c r="H213" s="17"/>
      <c r="I213" s="105"/>
      <c r="J213" s="106"/>
      <c r="K213" s="17"/>
      <c r="L213" s="16"/>
      <c r="N213" s="15"/>
      <c r="O213" s="15"/>
    </row>
    <row r="214" spans="1:15" ht="22.5" customHeight="1" x14ac:dyDescent="0.2">
      <c r="A214" s="9"/>
      <c r="B214" s="12"/>
      <c r="C214" s="14"/>
      <c r="D214" s="14"/>
      <c r="E214" s="13"/>
      <c r="F214" s="13"/>
      <c r="G214" s="14"/>
      <c r="H214" s="14"/>
      <c r="I214" s="103"/>
      <c r="J214" s="104"/>
      <c r="K214" s="14"/>
      <c r="L214" s="13"/>
      <c r="N214" s="15"/>
      <c r="O214" s="15"/>
    </row>
    <row r="215" spans="1:15" ht="22.5" customHeight="1" x14ac:dyDescent="0.2">
      <c r="B215" s="12"/>
      <c r="C215" s="17"/>
      <c r="D215" s="17"/>
      <c r="E215" s="16"/>
      <c r="F215" s="16"/>
      <c r="G215" s="17"/>
      <c r="H215" s="17"/>
      <c r="I215" s="105"/>
      <c r="J215" s="106"/>
      <c r="K215" s="17"/>
      <c r="L215" s="16"/>
      <c r="N215" s="15"/>
      <c r="O215" s="15"/>
    </row>
    <row r="216" spans="1:15" ht="22.5" customHeight="1" x14ac:dyDescent="0.2">
      <c r="A216" s="9"/>
      <c r="B216" s="12"/>
      <c r="C216" s="14"/>
      <c r="D216" s="14"/>
      <c r="E216" s="13"/>
      <c r="F216" s="13"/>
      <c r="G216" s="14"/>
      <c r="H216" s="14"/>
      <c r="I216" s="103"/>
      <c r="J216" s="104"/>
      <c r="K216" s="14"/>
      <c r="L216" s="13"/>
      <c r="N216" s="15"/>
      <c r="O216" s="15"/>
    </row>
    <row r="217" spans="1:15" ht="22.5" customHeight="1" x14ac:dyDescent="0.2">
      <c r="B217" s="12"/>
      <c r="C217" s="17"/>
      <c r="D217" s="17"/>
      <c r="E217" s="16"/>
      <c r="F217" s="16"/>
      <c r="G217" s="17"/>
      <c r="H217" s="17"/>
      <c r="I217" s="105"/>
      <c r="J217" s="106"/>
      <c r="K217" s="17"/>
      <c r="L217" s="16"/>
      <c r="N217" s="15"/>
      <c r="O217" s="15"/>
    </row>
    <row r="218" spans="1:15" ht="22.5" customHeight="1" x14ac:dyDescent="0.2">
      <c r="A218" s="9"/>
      <c r="B218" s="12"/>
      <c r="C218" s="14"/>
      <c r="D218" s="14"/>
      <c r="E218" s="13"/>
      <c r="F218" s="13"/>
      <c r="G218" s="14"/>
      <c r="H218" s="14"/>
      <c r="I218" s="103"/>
      <c r="J218" s="104"/>
      <c r="K218" s="14"/>
      <c r="L218" s="13"/>
      <c r="N218" s="15"/>
      <c r="O218" s="15"/>
    </row>
    <row r="219" spans="1:15" ht="22.5" customHeight="1" x14ac:dyDescent="0.2">
      <c r="B219" s="12"/>
      <c r="C219" s="17"/>
      <c r="D219" s="17"/>
      <c r="E219" s="16"/>
      <c r="F219" s="16"/>
      <c r="G219" s="17"/>
      <c r="H219" s="17"/>
      <c r="I219" s="105"/>
      <c r="J219" s="106"/>
      <c r="K219" s="17"/>
      <c r="L219" s="16"/>
      <c r="N219" s="15"/>
      <c r="O219" s="15"/>
    </row>
    <row r="220" spans="1:15" ht="22.5" customHeight="1" x14ac:dyDescent="0.2">
      <c r="A220" s="9"/>
      <c r="B220" s="12"/>
      <c r="C220" s="14"/>
      <c r="D220" s="14"/>
      <c r="E220" s="13"/>
      <c r="F220" s="13"/>
      <c r="G220" s="14"/>
      <c r="H220" s="14"/>
      <c r="I220" s="103"/>
      <c r="J220" s="104"/>
      <c r="K220" s="14"/>
      <c r="L220" s="13"/>
      <c r="N220" s="15"/>
      <c r="O220" s="15"/>
    </row>
    <row r="221" spans="1:15" ht="22.5" customHeight="1" x14ac:dyDescent="0.2">
      <c r="B221" s="12"/>
      <c r="C221" s="17"/>
      <c r="D221" s="17"/>
      <c r="E221" s="16"/>
      <c r="F221" s="16"/>
      <c r="G221" s="17"/>
      <c r="H221" s="17"/>
      <c r="I221" s="105"/>
      <c r="J221" s="106"/>
      <c r="K221" s="17"/>
      <c r="L221" s="16"/>
      <c r="N221" s="15"/>
      <c r="O221" s="15"/>
    </row>
    <row r="222" spans="1:15" ht="22.5" customHeight="1" x14ac:dyDescent="0.2">
      <c r="A222" s="9"/>
      <c r="B222" s="12"/>
      <c r="C222" s="14"/>
      <c r="D222" s="14"/>
      <c r="E222" s="13"/>
      <c r="F222" s="13"/>
      <c r="G222" s="14"/>
      <c r="H222" s="14"/>
      <c r="I222" s="103"/>
      <c r="J222" s="104"/>
      <c r="K222" s="14"/>
      <c r="L222" s="13"/>
      <c r="N222" s="15"/>
      <c r="O222" s="15"/>
    </row>
    <row r="223" spans="1:15" ht="22.5" customHeight="1" x14ac:dyDescent="0.2">
      <c r="B223" s="12"/>
      <c r="C223" s="17"/>
      <c r="D223" s="17"/>
      <c r="E223" s="16"/>
      <c r="F223" s="16"/>
      <c r="G223" s="17"/>
      <c r="H223" s="17"/>
      <c r="I223" s="105"/>
      <c r="J223" s="106"/>
      <c r="K223" s="17"/>
      <c r="L223" s="16"/>
      <c r="N223" s="15"/>
      <c r="O223" s="15"/>
    </row>
    <row r="224" spans="1:15" ht="22.5" customHeight="1" x14ac:dyDescent="0.2">
      <c r="A224" s="9"/>
      <c r="B224" s="12"/>
      <c r="C224" s="14"/>
      <c r="D224" s="14"/>
      <c r="E224" s="13"/>
      <c r="F224" s="13"/>
      <c r="G224" s="14"/>
      <c r="H224" s="14"/>
      <c r="I224" s="103"/>
      <c r="J224" s="104"/>
      <c r="K224" s="14"/>
      <c r="L224" s="13"/>
      <c r="N224" s="15"/>
      <c r="O224" s="15"/>
    </row>
    <row r="225" spans="1:15" ht="22.5" customHeight="1" x14ac:dyDescent="0.2">
      <c r="B225" s="12"/>
      <c r="C225" s="17"/>
      <c r="D225" s="17"/>
      <c r="E225" s="16"/>
      <c r="F225" s="16"/>
      <c r="G225" s="17"/>
      <c r="H225" s="17"/>
      <c r="I225" s="105"/>
      <c r="J225" s="106"/>
      <c r="K225" s="17"/>
      <c r="L225" s="16"/>
      <c r="N225" s="15"/>
      <c r="O225" s="15"/>
    </row>
    <row r="226" spans="1:15" ht="22.5" customHeight="1" x14ac:dyDescent="0.2">
      <c r="A226" s="9"/>
      <c r="B226" s="12"/>
      <c r="C226" s="14"/>
      <c r="D226" s="14"/>
      <c r="E226" s="13"/>
      <c r="F226" s="13"/>
      <c r="G226" s="14"/>
      <c r="H226" s="14"/>
      <c r="I226" s="103"/>
      <c r="J226" s="104"/>
      <c r="K226" s="14"/>
      <c r="L226" s="13"/>
      <c r="N226" s="15"/>
      <c r="O226" s="15"/>
    </row>
    <row r="227" spans="1:15" ht="22.5" customHeight="1" x14ac:dyDescent="0.2">
      <c r="B227" s="12"/>
      <c r="C227" s="17"/>
      <c r="D227" s="17"/>
      <c r="E227" s="16"/>
      <c r="F227" s="16"/>
      <c r="G227" s="17"/>
      <c r="H227" s="17"/>
      <c r="I227" s="105"/>
      <c r="J227" s="106"/>
      <c r="K227" s="17"/>
      <c r="L227" s="16"/>
      <c r="N227" s="15"/>
      <c r="O227" s="15"/>
    </row>
    <row r="228" spans="1:15" ht="22.5" customHeight="1" x14ac:dyDescent="0.2">
      <c r="A228" s="9"/>
      <c r="B228" s="12"/>
      <c r="C228" s="14"/>
      <c r="D228" s="14"/>
      <c r="E228" s="13"/>
      <c r="F228" s="13"/>
      <c r="G228" s="14"/>
      <c r="H228" s="14"/>
      <c r="I228" s="103"/>
      <c r="J228" s="104"/>
      <c r="K228" s="14"/>
      <c r="L228" s="13"/>
      <c r="N228" s="15"/>
      <c r="O228" s="15"/>
    </row>
    <row r="229" spans="1:15" ht="22.5" customHeight="1" x14ac:dyDescent="0.2">
      <c r="B229" s="12"/>
      <c r="C229" s="17"/>
      <c r="D229" s="17"/>
      <c r="E229" s="16"/>
      <c r="F229" s="16"/>
      <c r="G229" s="17"/>
      <c r="H229" s="17"/>
      <c r="I229" s="105"/>
      <c r="J229" s="106"/>
      <c r="K229" s="17"/>
      <c r="L229" s="16"/>
      <c r="N229" s="15"/>
      <c r="O229" s="15"/>
    </row>
    <row r="230" spans="1:15" ht="22.5" customHeight="1" x14ac:dyDescent="0.2">
      <c r="A230" s="9"/>
      <c r="B230" s="12"/>
      <c r="C230" s="14"/>
      <c r="D230" s="14"/>
      <c r="E230" s="13"/>
      <c r="F230" s="13"/>
      <c r="G230" s="14"/>
      <c r="H230" s="14"/>
      <c r="I230" s="103"/>
      <c r="J230" s="104"/>
      <c r="K230" s="14"/>
      <c r="L230" s="13"/>
      <c r="N230" s="15"/>
      <c r="O230" s="15"/>
    </row>
    <row r="231" spans="1:15" ht="22.5" customHeight="1" x14ac:dyDescent="0.2">
      <c r="B231" s="12"/>
      <c r="C231" s="17"/>
      <c r="D231" s="17"/>
      <c r="E231" s="16"/>
      <c r="F231" s="16"/>
      <c r="G231" s="17"/>
      <c r="H231" s="17"/>
      <c r="I231" s="105"/>
      <c r="J231" s="106"/>
      <c r="K231" s="17"/>
      <c r="L231" s="16"/>
      <c r="N231" s="15"/>
      <c r="O231" s="15"/>
    </row>
    <row r="232" spans="1:15" ht="22.5" customHeight="1" x14ac:dyDescent="0.2">
      <c r="A232" s="9"/>
      <c r="B232" s="12"/>
      <c r="C232" s="14"/>
      <c r="D232" s="14"/>
      <c r="E232" s="13"/>
      <c r="F232" s="13"/>
      <c r="G232" s="14"/>
      <c r="H232" s="14"/>
      <c r="I232" s="103"/>
      <c r="J232" s="104"/>
      <c r="K232" s="14"/>
      <c r="L232" s="13"/>
      <c r="N232" s="15"/>
      <c r="O232" s="15"/>
    </row>
    <row r="233" spans="1:15" ht="22.5" customHeight="1" x14ac:dyDescent="0.2">
      <c r="B233" s="12"/>
      <c r="C233" s="17"/>
      <c r="D233" s="17"/>
      <c r="E233" s="16"/>
      <c r="F233" s="16"/>
      <c r="G233" s="17"/>
      <c r="H233" s="17"/>
      <c r="I233" s="105"/>
      <c r="J233" s="106"/>
      <c r="K233" s="17"/>
      <c r="L233" s="16"/>
      <c r="N233" s="15"/>
      <c r="O233" s="15"/>
    </row>
    <row r="234" spans="1:15" ht="22.5" customHeight="1" x14ac:dyDescent="0.2">
      <c r="A234" s="9"/>
      <c r="B234" s="12"/>
      <c r="C234" s="14"/>
      <c r="D234" s="14"/>
      <c r="E234" s="13"/>
      <c r="F234" s="13"/>
      <c r="G234" s="14"/>
      <c r="H234" s="14"/>
      <c r="I234" s="103"/>
      <c r="J234" s="104"/>
      <c r="K234" s="14"/>
      <c r="L234" s="13"/>
      <c r="N234" s="15"/>
      <c r="O234" s="15"/>
    </row>
    <row r="235" spans="1:15" ht="22.5" customHeight="1" x14ac:dyDescent="0.2">
      <c r="B235" s="12"/>
      <c r="C235" s="17"/>
      <c r="D235" s="17"/>
      <c r="E235" s="16"/>
      <c r="F235" s="16"/>
      <c r="G235" s="17"/>
      <c r="H235" s="17"/>
      <c r="I235" s="105"/>
      <c r="J235" s="106"/>
      <c r="K235" s="17"/>
      <c r="L235" s="16"/>
      <c r="N235" s="15"/>
      <c r="O235" s="15"/>
    </row>
    <row r="236" spans="1:15" ht="22.5" customHeight="1" x14ac:dyDescent="0.2">
      <c r="A236" s="9"/>
      <c r="B236" s="12"/>
      <c r="C236" s="14"/>
      <c r="D236" s="14"/>
      <c r="E236" s="13"/>
      <c r="F236" s="13"/>
      <c r="G236" s="14"/>
      <c r="H236" s="14"/>
      <c r="I236" s="103"/>
      <c r="J236" s="104"/>
      <c r="K236" s="14"/>
      <c r="L236" s="13"/>
      <c r="N236" s="15"/>
      <c r="O236" s="15"/>
    </row>
    <row r="237" spans="1:15" ht="22.5" customHeight="1" x14ac:dyDescent="0.2">
      <c r="B237" s="12"/>
      <c r="C237" s="17"/>
      <c r="D237" s="17"/>
      <c r="E237" s="16"/>
      <c r="F237" s="16"/>
      <c r="G237" s="17"/>
      <c r="H237" s="17"/>
      <c r="I237" s="105"/>
      <c r="J237" s="106"/>
      <c r="K237" s="17"/>
      <c r="L237" s="16"/>
      <c r="N237" s="15"/>
      <c r="O237" s="15"/>
    </row>
    <row r="238" spans="1:15" ht="22.5" customHeight="1" x14ac:dyDescent="0.2">
      <c r="A238" s="9"/>
      <c r="B238" s="12"/>
      <c r="C238" s="14"/>
      <c r="D238" s="14"/>
      <c r="E238" s="13"/>
      <c r="F238" s="13"/>
      <c r="G238" s="14"/>
      <c r="H238" s="14"/>
      <c r="I238" s="103"/>
      <c r="J238" s="104"/>
      <c r="K238" s="14"/>
      <c r="L238" s="13"/>
      <c r="N238" s="15"/>
      <c r="O238" s="15"/>
    </row>
    <row r="239" spans="1:15" ht="22.5" customHeight="1" x14ac:dyDescent="0.2">
      <c r="B239" s="12"/>
      <c r="C239" s="17"/>
      <c r="D239" s="17"/>
      <c r="E239" s="16"/>
      <c r="F239" s="16"/>
      <c r="G239" s="17"/>
      <c r="H239" s="17"/>
      <c r="I239" s="105"/>
      <c r="J239" s="106"/>
      <c r="K239" s="17"/>
      <c r="L239" s="16"/>
      <c r="N239" s="15"/>
      <c r="O239" s="15"/>
    </row>
    <row r="240" spans="1:15" ht="22.5" customHeight="1" x14ac:dyDescent="0.2">
      <c r="A240" s="9"/>
      <c r="B240" s="12"/>
      <c r="C240" s="14"/>
      <c r="D240" s="14"/>
      <c r="E240" s="13"/>
      <c r="F240" s="13"/>
      <c r="G240" s="14"/>
      <c r="H240" s="14"/>
      <c r="I240" s="103"/>
      <c r="J240" s="104"/>
      <c r="K240" s="14"/>
      <c r="L240" s="13"/>
      <c r="N240" s="15"/>
      <c r="O240" s="15"/>
    </row>
    <row r="241" spans="1:15" ht="22.5" customHeight="1" x14ac:dyDescent="0.2">
      <c r="B241" s="12"/>
      <c r="C241" s="17"/>
      <c r="D241" s="17"/>
      <c r="E241" s="16"/>
      <c r="F241" s="16"/>
      <c r="G241" s="17"/>
      <c r="H241" s="17"/>
      <c r="I241" s="105"/>
      <c r="J241" s="106"/>
      <c r="K241" s="17"/>
      <c r="L241" s="16"/>
      <c r="N241" s="15"/>
      <c r="O241" s="15"/>
    </row>
    <row r="242" spans="1:15" ht="22.5" customHeight="1" x14ac:dyDescent="0.2">
      <c r="A242" s="9"/>
      <c r="B242" s="12"/>
      <c r="C242" s="14"/>
      <c r="D242" s="14"/>
      <c r="E242" s="13"/>
      <c r="F242" s="13"/>
      <c r="G242" s="14"/>
      <c r="H242" s="14"/>
      <c r="I242" s="103"/>
      <c r="J242" s="104"/>
      <c r="K242" s="14"/>
      <c r="L242" s="13"/>
      <c r="N242" s="15"/>
      <c r="O242" s="15"/>
    </row>
    <row r="243" spans="1:15" ht="22.5" customHeight="1" x14ac:dyDescent="0.2">
      <c r="B243" s="12"/>
      <c r="C243" s="17"/>
      <c r="D243" s="17"/>
      <c r="E243" s="16"/>
      <c r="F243" s="16"/>
      <c r="G243" s="17"/>
      <c r="H243" s="17"/>
      <c r="I243" s="105"/>
      <c r="J243" s="106"/>
      <c r="K243" s="17"/>
      <c r="L243" s="16"/>
      <c r="N243" s="15"/>
      <c r="O243" s="15"/>
    </row>
    <row r="244" spans="1:15" ht="22.5" customHeight="1" x14ac:dyDescent="0.2"/>
    <row r="245" spans="1:15" ht="22.5" customHeight="1" x14ac:dyDescent="0.2"/>
    <row r="246" spans="1:15" ht="22.5" customHeight="1" x14ac:dyDescent="0.2"/>
    <row r="247" spans="1:15" ht="22.5" customHeight="1" x14ac:dyDescent="0.2"/>
    <row r="248" spans="1:15" ht="22.5" customHeight="1" x14ac:dyDescent="0.2"/>
    <row r="249" spans="1:15" ht="22.5" customHeight="1" x14ac:dyDescent="0.2"/>
    <row r="250" spans="1:15" ht="22.5" customHeight="1" x14ac:dyDescent="0.2"/>
    <row r="251" spans="1:15" ht="22.5" customHeight="1" x14ac:dyDescent="0.2"/>
    <row r="252" spans="1:15" ht="22.5" customHeight="1" x14ac:dyDescent="0.2"/>
    <row r="253" spans="1:15" ht="22.5" customHeight="1" x14ac:dyDescent="0.2"/>
    <row r="254" spans="1:15" ht="22.5" customHeight="1" x14ac:dyDescent="0.2"/>
    <row r="255" spans="1:15" ht="22.5" customHeight="1" x14ac:dyDescent="0.2"/>
    <row r="256" spans="1:15" ht="22.5" customHeight="1" x14ac:dyDescent="0.2"/>
    <row r="257" ht="22.5" customHeight="1" x14ac:dyDescent="0.2"/>
    <row r="258" ht="22.5" customHeight="1" x14ac:dyDescent="0.2"/>
    <row r="259" ht="22.5" customHeight="1" x14ac:dyDescent="0.2"/>
    <row r="260" ht="22.5" customHeight="1" x14ac:dyDescent="0.2"/>
    <row r="261" ht="22.5" customHeight="1" x14ac:dyDescent="0.2"/>
    <row r="262" ht="22.5" customHeight="1" x14ac:dyDescent="0.2"/>
    <row r="263" ht="22.5" customHeight="1" x14ac:dyDescent="0.2"/>
    <row r="264" ht="22.5" customHeight="1" x14ac:dyDescent="0.2"/>
    <row r="265" ht="22.5" customHeight="1" x14ac:dyDescent="0.2"/>
    <row r="266" ht="22.5" customHeight="1" x14ac:dyDescent="0.2"/>
    <row r="267" ht="22.5" customHeight="1" x14ac:dyDescent="0.2"/>
    <row r="268" ht="22.5" customHeight="1" x14ac:dyDescent="0.2"/>
    <row r="269" ht="22.5" customHeight="1" x14ac:dyDescent="0.2"/>
    <row r="270" ht="22.5" customHeight="1" x14ac:dyDescent="0.2"/>
    <row r="271" ht="22.5" customHeight="1" x14ac:dyDescent="0.2"/>
    <row r="272" ht="22.5" customHeight="1" x14ac:dyDescent="0.2"/>
    <row r="273" ht="22.5" customHeight="1" x14ac:dyDescent="0.2"/>
    <row r="274" ht="22.5" customHeight="1" x14ac:dyDescent="0.2"/>
    <row r="275" ht="22.5" customHeight="1" x14ac:dyDescent="0.2"/>
    <row r="276" ht="22.5" customHeight="1" x14ac:dyDescent="0.2"/>
    <row r="277" ht="22.5" customHeight="1" x14ac:dyDescent="0.2"/>
    <row r="278" ht="22.5" customHeight="1" x14ac:dyDescent="0.2"/>
    <row r="279" ht="22.5" customHeight="1" x14ac:dyDescent="0.2"/>
    <row r="280" ht="22.5" customHeight="1" x14ac:dyDescent="0.2"/>
    <row r="281" ht="22.5" customHeight="1" x14ac:dyDescent="0.2"/>
    <row r="282" ht="22.5" customHeight="1" x14ac:dyDescent="0.2"/>
    <row r="283" ht="22.5" customHeight="1" x14ac:dyDescent="0.2"/>
    <row r="284" ht="22.5" customHeight="1" x14ac:dyDescent="0.2"/>
    <row r="285" ht="22.5" customHeight="1" x14ac:dyDescent="0.2"/>
    <row r="286" ht="22.5" customHeight="1" x14ac:dyDescent="0.2"/>
    <row r="287" ht="22.5" customHeight="1" x14ac:dyDescent="0.2"/>
    <row r="288" ht="22.5" customHeight="1" x14ac:dyDescent="0.2"/>
    <row r="289" ht="22.5" customHeight="1" x14ac:dyDescent="0.2"/>
    <row r="290" ht="22.5" customHeight="1" x14ac:dyDescent="0.2"/>
    <row r="291" ht="22.5" customHeight="1" x14ac:dyDescent="0.2"/>
    <row r="292" ht="22.5" customHeight="1" x14ac:dyDescent="0.2"/>
    <row r="293" ht="22.5" customHeight="1" x14ac:dyDescent="0.2"/>
    <row r="294" ht="22.5" customHeight="1" x14ac:dyDescent="0.2"/>
    <row r="295" ht="22.5" customHeight="1" x14ac:dyDescent="0.2"/>
    <row r="296" ht="22.5" customHeight="1" x14ac:dyDescent="0.2"/>
    <row r="297" ht="22.5" customHeight="1" x14ac:dyDescent="0.2"/>
    <row r="298" ht="22.5" customHeight="1" x14ac:dyDescent="0.2"/>
    <row r="299" ht="22.5" customHeight="1" x14ac:dyDescent="0.2"/>
    <row r="300" ht="22.5" customHeight="1" x14ac:dyDescent="0.2"/>
    <row r="301" ht="22.5" customHeight="1" x14ac:dyDescent="0.2"/>
    <row r="302" ht="22.5" customHeight="1" x14ac:dyDescent="0.2"/>
    <row r="303" ht="22.5" customHeight="1" x14ac:dyDescent="0.2"/>
    <row r="304" ht="22.5" customHeight="1" x14ac:dyDescent="0.2"/>
    <row r="305" ht="22.5" customHeight="1" x14ac:dyDescent="0.2"/>
    <row r="306" ht="22.5" customHeight="1" x14ac:dyDescent="0.2"/>
    <row r="307" ht="22.5" customHeight="1" x14ac:dyDescent="0.2"/>
    <row r="308" ht="22.5" customHeight="1" x14ac:dyDescent="0.2"/>
    <row r="309" ht="22.5" customHeight="1" x14ac:dyDescent="0.2"/>
    <row r="310" ht="22.5" customHeight="1" x14ac:dyDescent="0.2"/>
    <row r="311" ht="22.5" customHeight="1" x14ac:dyDescent="0.2"/>
    <row r="312" ht="22.5" customHeight="1" x14ac:dyDescent="0.2"/>
    <row r="313" ht="22.5" customHeight="1" x14ac:dyDescent="0.2"/>
    <row r="314" ht="22.5" customHeight="1" x14ac:dyDescent="0.2"/>
    <row r="315" ht="22.5" customHeight="1" x14ac:dyDescent="0.2"/>
    <row r="316" ht="22.5" customHeight="1" x14ac:dyDescent="0.2"/>
    <row r="317" ht="22.5" customHeight="1" x14ac:dyDescent="0.2"/>
    <row r="318" ht="22.5" customHeight="1" x14ac:dyDescent="0.2"/>
    <row r="319" ht="22.5" customHeight="1" x14ac:dyDescent="0.2"/>
    <row r="320" ht="22.5" customHeight="1" x14ac:dyDescent="0.2"/>
    <row r="321" ht="22.5" customHeight="1" x14ac:dyDescent="0.2"/>
    <row r="322" ht="22.5" customHeight="1" x14ac:dyDescent="0.2"/>
    <row r="323" ht="22.5" customHeight="1" x14ac:dyDescent="0.2"/>
    <row r="324" ht="22.5" customHeight="1" x14ac:dyDescent="0.2"/>
    <row r="325" ht="22.5" customHeight="1" x14ac:dyDescent="0.2"/>
    <row r="326" ht="22.5" customHeight="1" x14ac:dyDescent="0.2"/>
    <row r="327" ht="22.5" customHeight="1" x14ac:dyDescent="0.2"/>
    <row r="328" ht="22.5" customHeight="1" x14ac:dyDescent="0.2"/>
    <row r="329" ht="22.5" customHeight="1" x14ac:dyDescent="0.2"/>
    <row r="330" ht="22.5" customHeight="1" x14ac:dyDescent="0.2"/>
    <row r="331" ht="22.5" customHeight="1" x14ac:dyDescent="0.2"/>
    <row r="332" ht="22.5" customHeight="1" x14ac:dyDescent="0.2"/>
    <row r="333" ht="22.5" customHeight="1" x14ac:dyDescent="0.2"/>
    <row r="334" ht="22.5" customHeight="1" x14ac:dyDescent="0.2"/>
    <row r="335" ht="22.5" customHeight="1" x14ac:dyDescent="0.2"/>
    <row r="336" ht="22.5" customHeight="1" x14ac:dyDescent="0.2"/>
    <row r="337" ht="22.5" customHeight="1" x14ac:dyDescent="0.2"/>
    <row r="338" ht="22.5" customHeight="1" x14ac:dyDescent="0.2"/>
    <row r="339" ht="22.5" customHeight="1" x14ac:dyDescent="0.2"/>
    <row r="340" ht="22.5" customHeight="1" x14ac:dyDescent="0.2"/>
    <row r="341" ht="22.5" customHeight="1" x14ac:dyDescent="0.2"/>
    <row r="342" ht="22.5" customHeight="1" x14ac:dyDescent="0.2"/>
    <row r="343" ht="22.5" customHeight="1" x14ac:dyDescent="0.2"/>
    <row r="344" ht="22.5" customHeight="1" x14ac:dyDescent="0.2"/>
    <row r="345" ht="22.5" customHeight="1" x14ac:dyDescent="0.2"/>
    <row r="346" ht="22.5" customHeight="1" x14ac:dyDescent="0.2"/>
    <row r="347" ht="22.5" customHeight="1" x14ac:dyDescent="0.2"/>
    <row r="348" ht="22.5" customHeight="1" x14ac:dyDescent="0.2"/>
    <row r="349" ht="22.5" customHeight="1" x14ac:dyDescent="0.2"/>
    <row r="350" ht="22.5" customHeight="1" x14ac:dyDescent="0.2"/>
    <row r="351" ht="22.5" customHeight="1" x14ac:dyDescent="0.2"/>
    <row r="352" ht="22.5" customHeight="1" x14ac:dyDescent="0.2"/>
    <row r="353" ht="22.5" customHeight="1" x14ac:dyDescent="0.2"/>
    <row r="354" ht="22.5" customHeight="1" x14ac:dyDescent="0.2"/>
    <row r="355" ht="22.5" customHeight="1" x14ac:dyDescent="0.2"/>
    <row r="356" ht="22.5" customHeight="1" x14ac:dyDescent="0.2"/>
    <row r="357" ht="22.5" customHeight="1" x14ac:dyDescent="0.2"/>
    <row r="358" ht="22.5" customHeight="1" x14ac:dyDescent="0.2"/>
    <row r="359" ht="22.5" customHeight="1" x14ac:dyDescent="0.2"/>
    <row r="360" ht="22.5" customHeight="1" x14ac:dyDescent="0.2"/>
    <row r="361" ht="22.5" customHeight="1" x14ac:dyDescent="0.2"/>
    <row r="362" ht="22.5" customHeight="1" x14ac:dyDescent="0.2"/>
    <row r="363" ht="22.5" customHeight="1" x14ac:dyDescent="0.2"/>
    <row r="364" ht="22.5" customHeight="1" x14ac:dyDescent="0.2"/>
    <row r="365" ht="22.5" customHeight="1" x14ac:dyDescent="0.2"/>
    <row r="366" ht="22.5" customHeight="1" x14ac:dyDescent="0.2"/>
    <row r="367" ht="22.5" customHeight="1" x14ac:dyDescent="0.2"/>
    <row r="368" ht="22.5" customHeight="1" x14ac:dyDescent="0.2"/>
    <row r="369" ht="22.5" customHeight="1" x14ac:dyDescent="0.2"/>
    <row r="370" ht="22.5" customHeight="1" x14ac:dyDescent="0.2"/>
    <row r="371" ht="22.5" customHeight="1" x14ac:dyDescent="0.2"/>
    <row r="372" ht="22.5" customHeight="1" x14ac:dyDescent="0.2"/>
    <row r="373" ht="22.5" customHeight="1" x14ac:dyDescent="0.2"/>
    <row r="374" ht="22.5" customHeight="1" x14ac:dyDescent="0.2"/>
    <row r="375" ht="22.5" customHeight="1" x14ac:dyDescent="0.2"/>
    <row r="376" ht="22.5" customHeight="1" x14ac:dyDescent="0.2"/>
    <row r="377" ht="22.5" customHeight="1" x14ac:dyDescent="0.2"/>
    <row r="378" ht="22.5" customHeight="1" x14ac:dyDescent="0.2"/>
    <row r="379" ht="22.5" customHeight="1" x14ac:dyDescent="0.2"/>
    <row r="380" ht="22.5" customHeight="1" x14ac:dyDescent="0.2"/>
    <row r="381" ht="22.5" customHeight="1" x14ac:dyDescent="0.2"/>
    <row r="382" ht="22.5" customHeight="1" x14ac:dyDescent="0.2"/>
    <row r="383" ht="22.5" customHeight="1" x14ac:dyDescent="0.2"/>
    <row r="384" ht="22.5" customHeight="1" x14ac:dyDescent="0.2"/>
    <row r="385" ht="22.5" customHeight="1" x14ac:dyDescent="0.2"/>
    <row r="386" ht="22.5" customHeight="1" x14ac:dyDescent="0.2"/>
    <row r="387" ht="22.5" customHeight="1" x14ac:dyDescent="0.2"/>
    <row r="388" ht="22.5" customHeight="1" x14ac:dyDescent="0.2"/>
    <row r="389" ht="22.5" customHeight="1" x14ac:dyDescent="0.2"/>
    <row r="390" ht="22.5" customHeight="1" x14ac:dyDescent="0.2"/>
    <row r="391" ht="22.5" customHeight="1" x14ac:dyDescent="0.2"/>
    <row r="392" ht="22.5" customHeight="1" x14ac:dyDescent="0.2"/>
    <row r="393" ht="22.5" customHeight="1" x14ac:dyDescent="0.2"/>
    <row r="394" ht="22.5" customHeight="1" x14ac:dyDescent="0.2"/>
    <row r="395" ht="22.5" customHeight="1" x14ac:dyDescent="0.2"/>
    <row r="396" ht="22.5" customHeight="1" x14ac:dyDescent="0.2"/>
    <row r="397" ht="22.5" customHeight="1" x14ac:dyDescent="0.2"/>
    <row r="398" ht="22.5" customHeight="1" x14ac:dyDescent="0.2"/>
    <row r="399" ht="22.5" customHeight="1" x14ac:dyDescent="0.2"/>
    <row r="400" ht="22.5" customHeight="1" x14ac:dyDescent="0.2"/>
    <row r="401" ht="22.5" customHeight="1" x14ac:dyDescent="0.2"/>
    <row r="402" ht="22.5" customHeight="1" x14ac:dyDescent="0.2"/>
    <row r="403" ht="22.5" customHeight="1" x14ac:dyDescent="0.2"/>
    <row r="404" ht="22.5" customHeight="1" x14ac:dyDescent="0.2"/>
    <row r="405" ht="22.5" customHeight="1" x14ac:dyDescent="0.2"/>
    <row r="406" ht="22.5" customHeight="1" x14ac:dyDescent="0.2"/>
    <row r="407" ht="22.5" customHeight="1" x14ac:dyDescent="0.2"/>
    <row r="408" ht="22.5" customHeight="1" x14ac:dyDescent="0.2"/>
    <row r="409" ht="22.5" customHeight="1" x14ac:dyDescent="0.2"/>
    <row r="410" ht="22.5" customHeight="1" x14ac:dyDescent="0.2"/>
    <row r="411" ht="22.5" customHeight="1" x14ac:dyDescent="0.2"/>
    <row r="412" ht="22.5" customHeight="1" x14ac:dyDescent="0.2"/>
    <row r="413" ht="22.5" customHeight="1" x14ac:dyDescent="0.2"/>
    <row r="414" ht="22.5" customHeight="1" x14ac:dyDescent="0.2"/>
    <row r="415" ht="22.5" customHeight="1" x14ac:dyDescent="0.2"/>
    <row r="416" ht="22.5" customHeight="1" x14ac:dyDescent="0.2"/>
    <row r="417" ht="22.5" customHeight="1" x14ac:dyDescent="0.2"/>
    <row r="418" ht="22.5" customHeight="1" x14ac:dyDescent="0.2"/>
    <row r="419" ht="22.5" customHeight="1" x14ac:dyDescent="0.2"/>
    <row r="420" ht="22.5" customHeight="1" x14ac:dyDescent="0.2"/>
    <row r="421" ht="22.5" customHeight="1" x14ac:dyDescent="0.2"/>
    <row r="422" ht="22.5" customHeight="1" x14ac:dyDescent="0.2"/>
    <row r="423" ht="22.5" customHeight="1" x14ac:dyDescent="0.2"/>
    <row r="424" ht="22.5" customHeight="1" x14ac:dyDescent="0.2"/>
    <row r="425" ht="22.5" customHeight="1" x14ac:dyDescent="0.2"/>
    <row r="426" ht="22.5" customHeight="1" x14ac:dyDescent="0.2"/>
    <row r="427" ht="22.5" customHeight="1" x14ac:dyDescent="0.2"/>
    <row r="428" ht="22.5" customHeight="1" x14ac:dyDescent="0.2"/>
    <row r="429" ht="22.5" customHeight="1" x14ac:dyDescent="0.2"/>
    <row r="430" ht="22.5" customHeight="1" x14ac:dyDescent="0.2"/>
    <row r="431" ht="22.5" customHeight="1" x14ac:dyDescent="0.2"/>
    <row r="432" ht="22.5" customHeight="1" x14ac:dyDescent="0.2"/>
    <row r="433" ht="22.5" customHeight="1" x14ac:dyDescent="0.2"/>
    <row r="434" ht="22.5" customHeight="1" x14ac:dyDescent="0.2"/>
    <row r="435" ht="22.5" customHeight="1" x14ac:dyDescent="0.2"/>
    <row r="436" ht="22.5" customHeight="1" x14ac:dyDescent="0.2"/>
    <row r="437" ht="22.5" customHeight="1" x14ac:dyDescent="0.2"/>
    <row r="438" ht="22.5" customHeight="1" x14ac:dyDescent="0.2"/>
    <row r="439" ht="22.5" customHeight="1" x14ac:dyDescent="0.2"/>
    <row r="440" ht="22.5" customHeight="1" x14ac:dyDescent="0.2"/>
    <row r="441" ht="22.5" customHeight="1" x14ac:dyDescent="0.2"/>
    <row r="442" ht="22.5" customHeight="1" x14ac:dyDescent="0.2"/>
    <row r="443" ht="22.5" customHeight="1" x14ac:dyDescent="0.2"/>
    <row r="444" ht="22.5" customHeight="1" x14ac:dyDescent="0.2"/>
    <row r="445" ht="22.5" customHeight="1" x14ac:dyDescent="0.2"/>
    <row r="446" ht="22.5" customHeight="1" x14ac:dyDescent="0.2"/>
    <row r="447" ht="22.5" customHeight="1" x14ac:dyDescent="0.2"/>
    <row r="448" ht="22.5" customHeight="1" x14ac:dyDescent="0.2"/>
    <row r="449" ht="22.5" customHeight="1" x14ac:dyDescent="0.2"/>
    <row r="450" ht="22.5" customHeight="1" x14ac:dyDescent="0.2"/>
    <row r="451" ht="22.5" customHeight="1" x14ac:dyDescent="0.2"/>
    <row r="452" ht="22.5" customHeight="1" x14ac:dyDescent="0.2"/>
    <row r="453" ht="22.5" customHeight="1" x14ac:dyDescent="0.2"/>
    <row r="454" ht="22.5" customHeight="1" x14ac:dyDescent="0.2"/>
    <row r="455" ht="22.5" customHeight="1" x14ac:dyDescent="0.2"/>
    <row r="456" ht="22.5" customHeight="1" x14ac:dyDescent="0.2"/>
    <row r="457" ht="22.5" customHeight="1" x14ac:dyDescent="0.2"/>
    <row r="458" ht="22.5" customHeight="1" x14ac:dyDescent="0.2"/>
    <row r="459" ht="22.5" customHeight="1" x14ac:dyDescent="0.2"/>
    <row r="460" ht="22.5" customHeight="1" x14ac:dyDescent="0.2"/>
    <row r="461" ht="22.5" customHeight="1" x14ac:dyDescent="0.2"/>
    <row r="462" ht="22.5" customHeight="1" x14ac:dyDescent="0.2"/>
    <row r="463" ht="22.5" customHeight="1" x14ac:dyDescent="0.2"/>
    <row r="464" ht="22.5" customHeight="1" x14ac:dyDescent="0.2"/>
    <row r="465" ht="22.5" customHeight="1" x14ac:dyDescent="0.2"/>
    <row r="466" ht="22.5" customHeight="1" x14ac:dyDescent="0.2"/>
    <row r="467" ht="22.5" customHeight="1" x14ac:dyDescent="0.2"/>
    <row r="468" ht="22.5" customHeight="1" x14ac:dyDescent="0.2"/>
    <row r="469" ht="22.5" customHeight="1" x14ac:dyDescent="0.2"/>
    <row r="470" ht="22.5" customHeight="1" x14ac:dyDescent="0.2"/>
    <row r="471" ht="22.5" customHeight="1" x14ac:dyDescent="0.2"/>
    <row r="472" ht="22.5" customHeight="1" x14ac:dyDescent="0.2"/>
    <row r="473" ht="22.5" customHeight="1" x14ac:dyDescent="0.2"/>
    <row r="474" ht="22.5" customHeight="1" x14ac:dyDescent="0.2"/>
    <row r="475" ht="22.5" customHeight="1" x14ac:dyDescent="0.2"/>
    <row r="476" ht="22.5" customHeight="1" x14ac:dyDescent="0.2"/>
    <row r="477" ht="22.5" customHeight="1" x14ac:dyDescent="0.2"/>
    <row r="478" ht="22.5" customHeight="1" x14ac:dyDescent="0.2"/>
    <row r="479" ht="22.5" customHeight="1" x14ac:dyDescent="0.2"/>
    <row r="480" ht="22.5" customHeight="1" x14ac:dyDescent="0.2"/>
    <row r="481" ht="22.5" customHeight="1" x14ac:dyDescent="0.2"/>
    <row r="482" ht="22.5" customHeight="1" x14ac:dyDescent="0.2"/>
    <row r="483" ht="22.5" customHeight="1" x14ac:dyDescent="0.2"/>
    <row r="484" ht="22.5" customHeight="1" x14ac:dyDescent="0.2"/>
    <row r="485" ht="22.5" customHeight="1" x14ac:dyDescent="0.2"/>
    <row r="486" ht="22.5" customHeight="1" x14ac:dyDescent="0.2"/>
    <row r="487" ht="22.5" customHeight="1" x14ac:dyDescent="0.2"/>
    <row r="488" ht="22.5" customHeight="1" x14ac:dyDescent="0.2"/>
    <row r="489" ht="22.5" customHeight="1" x14ac:dyDescent="0.2"/>
    <row r="490" ht="22.5" customHeight="1" x14ac:dyDescent="0.2"/>
    <row r="491" ht="22.5" customHeight="1" x14ac:dyDescent="0.2"/>
    <row r="492" ht="22.5" customHeight="1" x14ac:dyDescent="0.2"/>
    <row r="493" ht="22.5" customHeight="1" x14ac:dyDescent="0.2"/>
    <row r="494" ht="22.5" customHeight="1" x14ac:dyDescent="0.2"/>
    <row r="495" ht="22.5" customHeight="1" x14ac:dyDescent="0.2"/>
    <row r="496" ht="22.5" customHeight="1" x14ac:dyDescent="0.2"/>
    <row r="497" ht="22.5" customHeight="1" x14ac:dyDescent="0.2"/>
    <row r="498" ht="22.5" customHeight="1" x14ac:dyDescent="0.2"/>
    <row r="499" ht="22.5" customHeight="1" x14ac:dyDescent="0.2"/>
    <row r="500" ht="22.5" customHeight="1" x14ac:dyDescent="0.2"/>
    <row r="501" ht="22.5" customHeight="1" x14ac:dyDescent="0.2"/>
    <row r="502" ht="22.5" customHeight="1" x14ac:dyDescent="0.2"/>
    <row r="503" ht="22.5" customHeight="1" x14ac:dyDescent="0.2"/>
    <row r="504" ht="22.5" customHeight="1" x14ac:dyDescent="0.2"/>
    <row r="505" ht="22.5" customHeight="1" x14ac:dyDescent="0.2"/>
    <row r="506" ht="22.5" customHeight="1" x14ac:dyDescent="0.2"/>
    <row r="507" ht="22.5" customHeight="1" x14ac:dyDescent="0.2"/>
    <row r="508" ht="22.5" customHeight="1" x14ac:dyDescent="0.2"/>
    <row r="509" ht="22.5" customHeight="1" x14ac:dyDescent="0.2"/>
    <row r="510" ht="22.5" customHeight="1" x14ac:dyDescent="0.2"/>
    <row r="511" ht="22.5" customHeight="1" x14ac:dyDescent="0.2"/>
    <row r="512" ht="22.5" customHeight="1" x14ac:dyDescent="0.2"/>
    <row r="513" ht="22.5" customHeight="1" x14ac:dyDescent="0.2"/>
    <row r="514" ht="22.5" customHeight="1" x14ac:dyDescent="0.2"/>
    <row r="515" ht="22.5" customHeight="1" x14ac:dyDescent="0.2"/>
    <row r="516" ht="22.5" customHeight="1" x14ac:dyDescent="0.2"/>
    <row r="517" ht="22.5" customHeight="1" x14ac:dyDescent="0.2"/>
    <row r="518" ht="22.5" customHeight="1" x14ac:dyDescent="0.2"/>
    <row r="519" ht="22.5" customHeight="1" x14ac:dyDescent="0.2"/>
    <row r="520" ht="22.5" customHeight="1" x14ac:dyDescent="0.2"/>
    <row r="521" ht="22.5" customHeight="1" x14ac:dyDescent="0.2"/>
    <row r="522" ht="22.5" customHeight="1" x14ac:dyDescent="0.2"/>
    <row r="523" ht="22.5" customHeight="1" x14ac:dyDescent="0.2"/>
    <row r="524" ht="22.5" customHeight="1" x14ac:dyDescent="0.2"/>
    <row r="525" ht="22.5" customHeight="1" x14ac:dyDescent="0.2"/>
    <row r="526" ht="22.5" customHeight="1" x14ac:dyDescent="0.2"/>
    <row r="527" ht="22.5" customHeight="1" x14ac:dyDescent="0.2"/>
    <row r="528" ht="22.5" customHeight="1" x14ac:dyDescent="0.2"/>
    <row r="529" ht="22.5" customHeight="1" x14ac:dyDescent="0.2"/>
    <row r="530" ht="22.5" customHeight="1" x14ac:dyDescent="0.2"/>
    <row r="531" ht="22.5" customHeight="1" x14ac:dyDescent="0.2"/>
    <row r="532" ht="22.5" customHeight="1" x14ac:dyDescent="0.2"/>
    <row r="533" ht="22.5" customHeight="1" x14ac:dyDescent="0.2"/>
    <row r="534" ht="22.5" customHeight="1" x14ac:dyDescent="0.2"/>
    <row r="535" ht="22.5" customHeight="1" x14ac:dyDescent="0.2"/>
    <row r="536" ht="22.5" customHeight="1" x14ac:dyDescent="0.2"/>
    <row r="537" ht="22.5" customHeight="1" x14ac:dyDescent="0.2"/>
    <row r="538" ht="22.5" customHeight="1" x14ac:dyDescent="0.2"/>
    <row r="539" ht="22.5" customHeight="1" x14ac:dyDescent="0.2"/>
    <row r="540" ht="22.5" customHeight="1" x14ac:dyDescent="0.2"/>
    <row r="541" ht="22.5" customHeight="1" x14ac:dyDescent="0.2"/>
    <row r="542" ht="22.5" customHeight="1" x14ac:dyDescent="0.2"/>
    <row r="543" ht="22.5" customHeight="1" x14ac:dyDescent="0.2"/>
    <row r="544" ht="22.5" customHeight="1" x14ac:dyDescent="0.2"/>
    <row r="545" ht="22.5" customHeight="1" x14ac:dyDescent="0.2"/>
    <row r="546" ht="22.5" customHeight="1" x14ac:dyDescent="0.2"/>
    <row r="547" ht="22.5" customHeight="1" x14ac:dyDescent="0.2"/>
    <row r="548" ht="22.5" customHeight="1" x14ac:dyDescent="0.2"/>
    <row r="549" ht="22.5" customHeight="1" x14ac:dyDescent="0.2"/>
    <row r="550" ht="22.5" customHeight="1" x14ac:dyDescent="0.2"/>
    <row r="551" ht="22.5" customHeight="1" x14ac:dyDescent="0.2"/>
    <row r="552" ht="22.5" customHeight="1" x14ac:dyDescent="0.2"/>
    <row r="553" ht="22.5" customHeight="1" x14ac:dyDescent="0.2"/>
    <row r="554" ht="22.5" customHeight="1" x14ac:dyDescent="0.2"/>
    <row r="555" ht="22.5" customHeight="1" x14ac:dyDescent="0.2"/>
    <row r="556" ht="22.5" customHeight="1" x14ac:dyDescent="0.2"/>
    <row r="557" ht="22.5" customHeight="1" x14ac:dyDescent="0.2"/>
    <row r="558" ht="22.5" customHeight="1" x14ac:dyDescent="0.2"/>
    <row r="559" ht="22.5" customHeight="1" x14ac:dyDescent="0.2"/>
    <row r="560" ht="22.5" customHeight="1" x14ac:dyDescent="0.2"/>
    <row r="561" ht="22.5" customHeight="1" x14ac:dyDescent="0.2"/>
    <row r="562" ht="22.5" customHeight="1" x14ac:dyDescent="0.2"/>
    <row r="563" ht="22.5" customHeight="1" x14ac:dyDescent="0.2"/>
    <row r="564" ht="22.5" customHeight="1" x14ac:dyDescent="0.2"/>
    <row r="565" ht="22.5" customHeight="1" x14ac:dyDescent="0.2"/>
    <row r="566" ht="22.5" customHeight="1" x14ac:dyDescent="0.2"/>
    <row r="567" ht="22.5" customHeight="1" x14ac:dyDescent="0.2"/>
    <row r="568" ht="22.5" customHeight="1" x14ac:dyDescent="0.2"/>
    <row r="569" ht="22.5" customHeight="1" x14ac:dyDescent="0.2"/>
    <row r="570" ht="22.5" customHeight="1" x14ac:dyDescent="0.2"/>
    <row r="571" ht="22.5" customHeight="1" x14ac:dyDescent="0.2"/>
    <row r="572" ht="22.5" customHeight="1" x14ac:dyDescent="0.2"/>
    <row r="573" ht="22.5" customHeight="1" x14ac:dyDescent="0.2"/>
    <row r="574" ht="22.5" customHeight="1" x14ac:dyDescent="0.2"/>
    <row r="575" ht="22.5" customHeight="1" x14ac:dyDescent="0.2"/>
    <row r="576" ht="22.5" customHeight="1" x14ac:dyDescent="0.2"/>
    <row r="577" ht="22.5" customHeight="1" x14ac:dyDescent="0.2"/>
    <row r="578" ht="22.5" customHeight="1" x14ac:dyDescent="0.2"/>
    <row r="579" ht="22.5" customHeight="1" x14ac:dyDescent="0.2"/>
    <row r="580" ht="22.5" customHeight="1" x14ac:dyDescent="0.2"/>
    <row r="581" ht="22.5" customHeight="1" x14ac:dyDescent="0.2"/>
    <row r="582" ht="22.5" customHeight="1" x14ac:dyDescent="0.2"/>
    <row r="583" ht="22.5" customHeight="1" x14ac:dyDescent="0.2"/>
    <row r="584" ht="22.5" customHeight="1" x14ac:dyDescent="0.2"/>
    <row r="585" ht="22.5" customHeight="1" x14ac:dyDescent="0.2"/>
    <row r="586" ht="22.5" customHeight="1" x14ac:dyDescent="0.2"/>
    <row r="587" ht="22.5" customHeight="1" x14ac:dyDescent="0.2"/>
    <row r="588" ht="22.5" customHeight="1" x14ac:dyDescent="0.2"/>
    <row r="589" ht="22.5" customHeight="1" x14ac:dyDescent="0.2"/>
    <row r="590" ht="22.5" customHeight="1" x14ac:dyDescent="0.2"/>
    <row r="591" ht="22.5" customHeight="1" x14ac:dyDescent="0.2"/>
    <row r="592" ht="22.5" customHeight="1" x14ac:dyDescent="0.2"/>
    <row r="593" ht="22.5" customHeight="1" x14ac:dyDescent="0.2"/>
    <row r="594" ht="22.5" customHeight="1" x14ac:dyDescent="0.2"/>
    <row r="595" ht="22.5" customHeight="1" x14ac:dyDescent="0.2"/>
    <row r="596" ht="22.5" customHeight="1" x14ac:dyDescent="0.2"/>
    <row r="597" ht="22.5" customHeight="1" x14ac:dyDescent="0.2"/>
    <row r="598" ht="22.5" customHeight="1" x14ac:dyDescent="0.2"/>
    <row r="599" ht="22.5" customHeight="1" x14ac:dyDescent="0.2"/>
    <row r="600" ht="22.5" customHeight="1" x14ac:dyDescent="0.2"/>
    <row r="601" ht="22.5" customHeight="1" x14ac:dyDescent="0.2"/>
    <row r="602" ht="22.5" customHeight="1" x14ac:dyDescent="0.2"/>
    <row r="603" ht="22.5" customHeight="1" x14ac:dyDescent="0.2"/>
    <row r="604" ht="22.5" customHeight="1" x14ac:dyDescent="0.2"/>
    <row r="605" ht="22.5" customHeight="1" x14ac:dyDescent="0.2"/>
    <row r="606" ht="22.5" customHeight="1" x14ac:dyDescent="0.2"/>
    <row r="607" ht="22.5" customHeight="1" x14ac:dyDescent="0.2"/>
    <row r="608" ht="22.5" customHeight="1" x14ac:dyDescent="0.2"/>
    <row r="609" ht="22.5" customHeight="1" x14ac:dyDescent="0.2"/>
    <row r="610" ht="22.5" customHeight="1" x14ac:dyDescent="0.2"/>
    <row r="611" ht="22.5" customHeight="1" x14ac:dyDescent="0.2"/>
    <row r="612" ht="22.5" customHeight="1" x14ac:dyDescent="0.2"/>
    <row r="613" ht="22.5" customHeight="1" x14ac:dyDescent="0.2"/>
    <row r="614" ht="22.5" customHeight="1" x14ac:dyDescent="0.2"/>
    <row r="615" ht="22.5" customHeight="1" x14ac:dyDescent="0.2"/>
    <row r="616" ht="22.5" customHeight="1" x14ac:dyDescent="0.2"/>
    <row r="617" ht="22.5" customHeight="1" x14ac:dyDescent="0.2"/>
    <row r="618" ht="22.5" customHeight="1" x14ac:dyDescent="0.2"/>
    <row r="619" ht="22.5" customHeight="1" x14ac:dyDescent="0.2"/>
    <row r="620" ht="22.5" customHeight="1" x14ac:dyDescent="0.2"/>
    <row r="621" ht="22.5" customHeight="1" x14ac:dyDescent="0.2"/>
    <row r="622" ht="22.5" customHeight="1" x14ac:dyDescent="0.2"/>
    <row r="623" ht="22.5" customHeight="1" x14ac:dyDescent="0.2"/>
    <row r="624" ht="22.5" customHeight="1" x14ac:dyDescent="0.2"/>
    <row r="625" ht="22.5" customHeight="1" x14ac:dyDescent="0.2"/>
    <row r="626" ht="22.5" customHeight="1" x14ac:dyDescent="0.2"/>
    <row r="627" ht="22.5" customHeight="1" x14ac:dyDescent="0.2"/>
    <row r="628" ht="22.5" customHeight="1" x14ac:dyDescent="0.2"/>
    <row r="629" ht="22.5" customHeight="1" x14ac:dyDescent="0.2"/>
    <row r="630" ht="22.5" customHeight="1" x14ac:dyDescent="0.2"/>
    <row r="631" ht="22.5" customHeight="1" x14ac:dyDescent="0.2"/>
    <row r="632" ht="22.5" customHeight="1" x14ac:dyDescent="0.2"/>
    <row r="633" ht="22.5" customHeight="1" x14ac:dyDescent="0.2"/>
    <row r="634" ht="22.5" customHeight="1" x14ac:dyDescent="0.2"/>
    <row r="635" ht="22.5" customHeight="1" x14ac:dyDescent="0.2"/>
    <row r="636" ht="22.5" customHeight="1" x14ac:dyDescent="0.2"/>
    <row r="637" ht="22.5" customHeight="1" x14ac:dyDescent="0.2"/>
    <row r="638" ht="22.5" customHeight="1" x14ac:dyDescent="0.2"/>
    <row r="639" ht="22.5" customHeight="1" x14ac:dyDescent="0.2"/>
    <row r="640" ht="22.5" customHeight="1" x14ac:dyDescent="0.2"/>
    <row r="641" ht="22.5" customHeight="1" x14ac:dyDescent="0.2"/>
    <row r="642" ht="22.5" customHeight="1" x14ac:dyDescent="0.2"/>
    <row r="643" ht="22.5" customHeight="1" x14ac:dyDescent="0.2"/>
    <row r="644" ht="22.5" customHeight="1" x14ac:dyDescent="0.2"/>
    <row r="645" ht="22.5" customHeight="1" x14ac:dyDescent="0.2"/>
    <row r="646" ht="22.5" customHeight="1" x14ac:dyDescent="0.2"/>
    <row r="647" ht="22.5" customHeight="1" x14ac:dyDescent="0.2"/>
    <row r="648" ht="22.5" customHeight="1" x14ac:dyDescent="0.2"/>
    <row r="649" ht="22.5" customHeight="1" x14ac:dyDescent="0.2"/>
    <row r="650" ht="22.5" customHeight="1" x14ac:dyDescent="0.2"/>
    <row r="651" ht="22.5" customHeight="1" x14ac:dyDescent="0.2"/>
    <row r="652" ht="22.5" customHeight="1" x14ac:dyDescent="0.2"/>
    <row r="653" ht="22.5" customHeight="1" x14ac:dyDescent="0.2"/>
    <row r="654" ht="22.5" customHeight="1" x14ac:dyDescent="0.2"/>
    <row r="655" ht="22.5" customHeight="1" x14ac:dyDescent="0.2"/>
    <row r="656" ht="22.5" customHeight="1" x14ac:dyDescent="0.2"/>
    <row r="657" ht="22.5" customHeight="1" x14ac:dyDescent="0.2"/>
    <row r="658" ht="22.5" customHeight="1" x14ac:dyDescent="0.2"/>
    <row r="659" ht="22.5" customHeight="1" x14ac:dyDescent="0.2"/>
    <row r="660" ht="22.5" customHeight="1" x14ac:dyDescent="0.2"/>
    <row r="661" ht="22.5" customHeight="1" x14ac:dyDescent="0.2"/>
    <row r="662" ht="22.5" customHeight="1" x14ac:dyDescent="0.2"/>
    <row r="663" ht="22.5" customHeight="1" x14ac:dyDescent="0.2"/>
    <row r="664" ht="22.5" customHeight="1" x14ac:dyDescent="0.2"/>
    <row r="665" ht="22.5" customHeight="1" x14ac:dyDescent="0.2"/>
    <row r="666" ht="22.5" customHeight="1" x14ac:dyDescent="0.2"/>
    <row r="667" ht="22.5" customHeight="1" x14ac:dyDescent="0.2"/>
    <row r="668" ht="22.5" customHeight="1" x14ac:dyDescent="0.2"/>
    <row r="669" ht="22.5" customHeight="1" x14ac:dyDescent="0.2"/>
    <row r="670" ht="22.5" customHeight="1" x14ac:dyDescent="0.2"/>
    <row r="671" ht="22.5" customHeight="1" x14ac:dyDescent="0.2"/>
    <row r="672" ht="22.5" customHeight="1" x14ac:dyDescent="0.2"/>
    <row r="673" ht="22.5" customHeight="1" x14ac:dyDescent="0.2"/>
    <row r="674" ht="22.5" customHeight="1" x14ac:dyDescent="0.2"/>
    <row r="675" ht="22.5" customHeight="1" x14ac:dyDescent="0.2"/>
    <row r="676" ht="22.5" customHeight="1" x14ac:dyDescent="0.2"/>
    <row r="677" ht="22.5" customHeight="1" x14ac:dyDescent="0.2"/>
    <row r="678" ht="22.5" customHeight="1" x14ac:dyDescent="0.2"/>
    <row r="679" ht="22.5" customHeight="1" x14ac:dyDescent="0.2"/>
    <row r="680" ht="22.5" customHeight="1" x14ac:dyDescent="0.2"/>
    <row r="681" ht="22.5" customHeight="1" x14ac:dyDescent="0.2"/>
    <row r="682" ht="22.5" customHeight="1" x14ac:dyDescent="0.2"/>
    <row r="683" ht="22.5" customHeight="1" x14ac:dyDescent="0.2"/>
    <row r="684" ht="22.5" customHeight="1" x14ac:dyDescent="0.2"/>
    <row r="685" ht="22.5" customHeight="1" x14ac:dyDescent="0.2"/>
    <row r="686" ht="22.5" customHeight="1" x14ac:dyDescent="0.2"/>
    <row r="687" ht="22.5" customHeight="1" x14ac:dyDescent="0.2"/>
    <row r="688" ht="22.5" customHeight="1" x14ac:dyDescent="0.2"/>
    <row r="689" ht="22.5" customHeight="1" x14ac:dyDescent="0.2"/>
    <row r="690" ht="22.5" customHeight="1" x14ac:dyDescent="0.2"/>
    <row r="691" ht="22.5" customHeight="1" x14ac:dyDescent="0.2"/>
    <row r="692" ht="22.5" customHeight="1" x14ac:dyDescent="0.2"/>
    <row r="693" ht="22.5" customHeight="1" x14ac:dyDescent="0.2"/>
    <row r="694" ht="22.5" customHeight="1" x14ac:dyDescent="0.2"/>
    <row r="695" ht="22.5" customHeight="1" x14ac:dyDescent="0.2"/>
    <row r="696" ht="22.5" customHeight="1" x14ac:dyDescent="0.2"/>
    <row r="697" ht="22.5" customHeight="1" x14ac:dyDescent="0.2"/>
    <row r="698" ht="22.5" customHeight="1" x14ac:dyDescent="0.2"/>
    <row r="699" ht="22.5" customHeight="1" x14ac:dyDescent="0.2"/>
    <row r="700" ht="22.5" customHeight="1" x14ac:dyDescent="0.2"/>
    <row r="701" ht="22.5" customHeight="1" x14ac:dyDescent="0.2"/>
    <row r="702" ht="22.5" customHeight="1" x14ac:dyDescent="0.2"/>
    <row r="703" ht="22.5" customHeight="1" x14ac:dyDescent="0.2"/>
    <row r="704" ht="22.5" customHeight="1" x14ac:dyDescent="0.2"/>
    <row r="705" ht="22.5" customHeight="1" x14ac:dyDescent="0.2"/>
    <row r="706" ht="22.5" customHeight="1" x14ac:dyDescent="0.2"/>
    <row r="707" ht="22.5" customHeight="1" x14ac:dyDescent="0.2"/>
    <row r="708" ht="22.5" customHeight="1" x14ac:dyDescent="0.2"/>
    <row r="709" ht="22.5" customHeight="1" x14ac:dyDescent="0.2"/>
    <row r="710" ht="22.5" customHeight="1" x14ac:dyDescent="0.2"/>
    <row r="711" ht="22.5" customHeight="1" x14ac:dyDescent="0.2"/>
    <row r="712" ht="22.5" customHeight="1" x14ac:dyDescent="0.2"/>
    <row r="713" ht="22.5" customHeight="1" x14ac:dyDescent="0.2"/>
    <row r="714" ht="22.5" customHeight="1" x14ac:dyDescent="0.2"/>
    <row r="715" ht="22.5" customHeight="1" x14ac:dyDescent="0.2"/>
    <row r="716" ht="22.5" customHeight="1" x14ac:dyDescent="0.2"/>
    <row r="717" ht="22.5" customHeight="1" x14ac:dyDescent="0.2"/>
    <row r="718" ht="22.5" customHeight="1" x14ac:dyDescent="0.2"/>
    <row r="719" ht="22.5" customHeight="1" x14ac:dyDescent="0.2"/>
    <row r="720" ht="22.5" customHeight="1" x14ac:dyDescent="0.2"/>
    <row r="721" ht="22.5" customHeight="1" x14ac:dyDescent="0.2"/>
    <row r="722" ht="22.5" customHeight="1" x14ac:dyDescent="0.2"/>
    <row r="723" ht="22.5" customHeight="1" x14ac:dyDescent="0.2"/>
    <row r="724" ht="22.5" customHeight="1" x14ac:dyDescent="0.2"/>
    <row r="725" ht="22.5" customHeight="1" x14ac:dyDescent="0.2"/>
    <row r="726" ht="22.5" customHeight="1" x14ac:dyDescent="0.2"/>
    <row r="727" ht="22.5" customHeight="1" x14ac:dyDescent="0.2"/>
    <row r="728" ht="22.5" customHeight="1" x14ac:dyDescent="0.2"/>
    <row r="729" ht="22.5" customHeight="1" x14ac:dyDescent="0.2"/>
    <row r="730" ht="22.5" customHeight="1" x14ac:dyDescent="0.2"/>
    <row r="731" ht="22.5" customHeight="1" x14ac:dyDescent="0.2"/>
    <row r="732" ht="22.5" customHeight="1" x14ac:dyDescent="0.2"/>
    <row r="733" ht="22.5" customHeight="1" x14ac:dyDescent="0.2"/>
    <row r="734" ht="22.5" customHeight="1" x14ac:dyDescent="0.2"/>
    <row r="735" ht="22.5" customHeight="1" x14ac:dyDescent="0.2"/>
    <row r="736" ht="22.5" customHeight="1" x14ac:dyDescent="0.2"/>
    <row r="737" ht="22.5" customHeight="1" x14ac:dyDescent="0.2"/>
    <row r="738" ht="22.5" customHeight="1" x14ac:dyDescent="0.2"/>
    <row r="739" ht="22.5" customHeight="1" x14ac:dyDescent="0.2"/>
    <row r="740" ht="22.5" customHeight="1" x14ac:dyDescent="0.2"/>
    <row r="741" ht="22.5" customHeight="1" x14ac:dyDescent="0.2"/>
    <row r="742" ht="22.5" customHeight="1" x14ac:dyDescent="0.2"/>
    <row r="743" ht="22.5" customHeight="1" x14ac:dyDescent="0.2"/>
    <row r="744" ht="22.5" customHeight="1" x14ac:dyDescent="0.2"/>
    <row r="745" ht="22.5" customHeight="1" x14ac:dyDescent="0.2"/>
    <row r="746" ht="22.5" customHeight="1" x14ac:dyDescent="0.2"/>
    <row r="747" ht="22.5" customHeight="1" x14ac:dyDescent="0.2"/>
    <row r="748" ht="22.5" customHeight="1" x14ac:dyDescent="0.2"/>
    <row r="749" ht="22.5" customHeight="1" x14ac:dyDescent="0.2"/>
    <row r="750" ht="22.5" customHeight="1" x14ac:dyDescent="0.2"/>
    <row r="751" ht="22.5" customHeight="1" x14ac:dyDescent="0.2"/>
    <row r="752" ht="22.5" customHeight="1" x14ac:dyDescent="0.2"/>
    <row r="753" ht="22.5" customHeight="1" x14ac:dyDescent="0.2"/>
    <row r="754" ht="22.5" customHeight="1" x14ac:dyDescent="0.2"/>
    <row r="755" ht="22.5" customHeight="1" x14ac:dyDescent="0.2"/>
    <row r="756" ht="22.5" customHeight="1" x14ac:dyDescent="0.2"/>
    <row r="757" ht="22.5" customHeight="1" x14ac:dyDescent="0.2"/>
    <row r="758" ht="22.5" customHeight="1" x14ac:dyDescent="0.2"/>
    <row r="759" ht="22.5" customHeight="1" x14ac:dyDescent="0.2"/>
    <row r="760" ht="22.5" customHeight="1" x14ac:dyDescent="0.2"/>
    <row r="761" ht="22.5" customHeight="1" x14ac:dyDescent="0.2"/>
    <row r="762" ht="22.5" customHeight="1" x14ac:dyDescent="0.2"/>
    <row r="763" ht="22.5" customHeight="1" x14ac:dyDescent="0.2"/>
    <row r="764" ht="22.5" customHeight="1" x14ac:dyDescent="0.2"/>
    <row r="765" ht="22.5" customHeight="1" x14ac:dyDescent="0.2"/>
    <row r="766" ht="22.5" customHeight="1" x14ac:dyDescent="0.2"/>
    <row r="767" ht="22.5" customHeight="1" x14ac:dyDescent="0.2"/>
    <row r="768" ht="22.5" customHeight="1" x14ac:dyDescent="0.2"/>
    <row r="769" ht="22.5" customHeight="1" x14ac:dyDescent="0.2"/>
    <row r="770" ht="22.5" customHeight="1" x14ac:dyDescent="0.2"/>
    <row r="771" ht="22.5" customHeight="1" x14ac:dyDescent="0.2"/>
    <row r="772" ht="22.5" customHeight="1" x14ac:dyDescent="0.2"/>
    <row r="773" ht="22.5" customHeight="1" x14ac:dyDescent="0.2"/>
    <row r="774" ht="22.5" customHeight="1" x14ac:dyDescent="0.2"/>
    <row r="775" ht="22.5" customHeight="1" x14ac:dyDescent="0.2"/>
    <row r="776" ht="22.5" customHeight="1" x14ac:dyDescent="0.2"/>
    <row r="777" ht="22.5" customHeight="1" x14ac:dyDescent="0.2"/>
    <row r="778" ht="22.5" customHeight="1" x14ac:dyDescent="0.2"/>
    <row r="779" ht="22.5" customHeight="1" x14ac:dyDescent="0.2"/>
    <row r="780" ht="22.5" customHeight="1" x14ac:dyDescent="0.2"/>
    <row r="781" ht="22.5" customHeight="1" x14ac:dyDescent="0.2"/>
    <row r="782" ht="22.5" customHeight="1" x14ac:dyDescent="0.2"/>
    <row r="783" ht="22.5" customHeight="1" x14ac:dyDescent="0.2"/>
    <row r="784" ht="22.5" customHeight="1" x14ac:dyDescent="0.2"/>
    <row r="785" ht="22.5" customHeight="1" x14ac:dyDescent="0.2"/>
    <row r="786" ht="22.5" customHeight="1" x14ac:dyDescent="0.2"/>
    <row r="787" ht="22.5" customHeight="1" x14ac:dyDescent="0.2"/>
    <row r="788" ht="22.5" customHeight="1" x14ac:dyDescent="0.2"/>
    <row r="789" ht="22.5" customHeight="1" x14ac:dyDescent="0.2"/>
    <row r="790" ht="22.5" customHeight="1" x14ac:dyDescent="0.2"/>
    <row r="791" ht="22.5" customHeight="1" x14ac:dyDescent="0.2"/>
    <row r="792" ht="22.5" customHeight="1" x14ac:dyDescent="0.2"/>
    <row r="793" ht="22.5" customHeight="1" x14ac:dyDescent="0.2"/>
    <row r="794" ht="22.5" customHeight="1" x14ac:dyDescent="0.2"/>
    <row r="795" ht="22.5" customHeight="1" x14ac:dyDescent="0.2"/>
    <row r="796" ht="22.5" customHeight="1" x14ac:dyDescent="0.2"/>
    <row r="797" ht="22.5" customHeight="1" x14ac:dyDescent="0.2"/>
    <row r="798" ht="22.5" customHeight="1" x14ac:dyDescent="0.2"/>
    <row r="799" ht="22.5" customHeight="1" x14ac:dyDescent="0.2"/>
    <row r="800" ht="22.5" customHeight="1" x14ac:dyDescent="0.2"/>
    <row r="801" ht="22.5" customHeight="1" x14ac:dyDescent="0.2"/>
    <row r="802" ht="22.5" customHeight="1" x14ac:dyDescent="0.2"/>
    <row r="803" ht="22.5" customHeight="1" x14ac:dyDescent="0.2"/>
    <row r="804" ht="22.5" customHeight="1" x14ac:dyDescent="0.2"/>
    <row r="805" ht="22.5" customHeight="1" x14ac:dyDescent="0.2"/>
    <row r="806" ht="22.5" customHeight="1" x14ac:dyDescent="0.2"/>
    <row r="807" ht="22.5" customHeight="1" x14ac:dyDescent="0.2"/>
    <row r="808" ht="22.5" customHeight="1" x14ac:dyDescent="0.2"/>
    <row r="809" ht="22.5" customHeight="1" x14ac:dyDescent="0.2"/>
    <row r="810" ht="22.5" customHeight="1" x14ac:dyDescent="0.2"/>
    <row r="811" ht="22.5" customHeight="1" x14ac:dyDescent="0.2"/>
    <row r="812" ht="22.5" customHeight="1" x14ac:dyDescent="0.2"/>
    <row r="813" ht="22.5" customHeight="1" x14ac:dyDescent="0.2"/>
    <row r="814" ht="22.5" customHeight="1" x14ac:dyDescent="0.2"/>
    <row r="815" ht="22.5" customHeight="1" x14ac:dyDescent="0.2"/>
    <row r="816" ht="22.5" customHeight="1" x14ac:dyDescent="0.2"/>
    <row r="817" ht="22.5" customHeight="1" x14ac:dyDescent="0.2"/>
    <row r="818" ht="22.5" customHeight="1" x14ac:dyDescent="0.2"/>
    <row r="819" ht="22.5" customHeight="1" x14ac:dyDescent="0.2"/>
    <row r="820" ht="22.5" customHeight="1" x14ac:dyDescent="0.2"/>
    <row r="821" ht="22.5" customHeight="1" x14ac:dyDescent="0.2"/>
    <row r="822" ht="22.5" customHeight="1" x14ac:dyDescent="0.2"/>
    <row r="823" ht="22.5" customHeight="1" x14ac:dyDescent="0.2"/>
    <row r="824" ht="22.5" customHeight="1" x14ac:dyDescent="0.2"/>
    <row r="825" ht="22.5" customHeight="1" x14ac:dyDescent="0.2"/>
    <row r="826" ht="22.5" customHeight="1" x14ac:dyDescent="0.2"/>
    <row r="827" ht="22.5" customHeight="1" x14ac:dyDescent="0.2"/>
    <row r="828" ht="22.5" customHeight="1" x14ac:dyDescent="0.2"/>
    <row r="829" ht="22.5" customHeight="1" x14ac:dyDescent="0.2"/>
    <row r="830" ht="22.5" customHeight="1" x14ac:dyDescent="0.2"/>
    <row r="831" ht="22.5" customHeight="1" x14ac:dyDescent="0.2"/>
    <row r="832" ht="22.5" customHeight="1" x14ac:dyDescent="0.2"/>
    <row r="833" ht="22.5" customHeight="1" x14ac:dyDescent="0.2"/>
    <row r="834" ht="22.5" customHeight="1" x14ac:dyDescent="0.2"/>
    <row r="835" ht="22.5" customHeight="1" x14ac:dyDescent="0.2"/>
    <row r="836" ht="22.5" customHeight="1" x14ac:dyDescent="0.2"/>
    <row r="837" ht="22.5" customHeight="1" x14ac:dyDescent="0.2"/>
    <row r="838" ht="22.5" customHeight="1" x14ac:dyDescent="0.2"/>
    <row r="839" ht="22.5" customHeight="1" x14ac:dyDescent="0.2"/>
    <row r="840" ht="22.5" customHeight="1" x14ac:dyDescent="0.2"/>
    <row r="841" ht="22.5" customHeight="1" x14ac:dyDescent="0.2"/>
    <row r="842" ht="22.5" customHeight="1" x14ac:dyDescent="0.2"/>
    <row r="843" ht="22.5" customHeight="1" x14ac:dyDescent="0.2"/>
    <row r="844" ht="22.5" customHeight="1" x14ac:dyDescent="0.2"/>
    <row r="845" ht="22.5" customHeight="1" x14ac:dyDescent="0.2"/>
    <row r="846" ht="22.5" customHeight="1" x14ac:dyDescent="0.2"/>
    <row r="847" ht="22.5" customHeight="1" x14ac:dyDescent="0.2"/>
    <row r="848" ht="22.5" customHeight="1" x14ac:dyDescent="0.2"/>
    <row r="849" ht="22.5" customHeight="1" x14ac:dyDescent="0.2"/>
    <row r="850" ht="22.5" customHeight="1" x14ac:dyDescent="0.2"/>
    <row r="851" ht="22.5" customHeight="1" x14ac:dyDescent="0.2"/>
    <row r="852" ht="22.5" customHeight="1" x14ac:dyDescent="0.2"/>
    <row r="853" ht="22.5" customHeight="1" x14ac:dyDescent="0.2"/>
    <row r="854" ht="22.5" customHeight="1" x14ac:dyDescent="0.2"/>
    <row r="855" ht="22.5" customHeight="1" x14ac:dyDescent="0.2"/>
    <row r="856" ht="22.5" customHeight="1" x14ac:dyDescent="0.2"/>
    <row r="857" ht="22.5" customHeight="1" x14ac:dyDescent="0.2"/>
    <row r="858" ht="22.5" customHeight="1" x14ac:dyDescent="0.2"/>
    <row r="859" ht="22.5" customHeight="1" x14ac:dyDescent="0.2"/>
    <row r="860" ht="22.5" customHeight="1" x14ac:dyDescent="0.2"/>
    <row r="861" ht="22.5" customHeight="1" x14ac:dyDescent="0.2"/>
    <row r="862" ht="22.5" customHeight="1" x14ac:dyDescent="0.2"/>
    <row r="863" ht="22.5" customHeight="1" x14ac:dyDescent="0.2"/>
    <row r="864" ht="22.5" customHeight="1" x14ac:dyDescent="0.2"/>
    <row r="865" ht="22.5" customHeight="1" x14ac:dyDescent="0.2"/>
    <row r="866" ht="22.5" customHeight="1" x14ac:dyDescent="0.2"/>
    <row r="867" ht="22.5" customHeight="1" x14ac:dyDescent="0.2"/>
    <row r="868" ht="22.5" customHeight="1" x14ac:dyDescent="0.2"/>
    <row r="869" ht="22.5" customHeight="1" x14ac:dyDescent="0.2"/>
    <row r="870" ht="22.5" customHeight="1" x14ac:dyDescent="0.2"/>
    <row r="871" ht="22.5" customHeight="1" x14ac:dyDescent="0.2"/>
    <row r="872" ht="22.5" customHeight="1" x14ac:dyDescent="0.2"/>
    <row r="873" ht="22.5" customHeight="1" x14ac:dyDescent="0.2"/>
    <row r="874" ht="22.5" customHeight="1" x14ac:dyDescent="0.2"/>
    <row r="875" ht="22.5" customHeight="1" x14ac:dyDescent="0.2"/>
    <row r="876" ht="22.5" customHeight="1" x14ac:dyDescent="0.2"/>
    <row r="877" ht="22.5" customHeight="1" x14ac:dyDescent="0.2"/>
    <row r="878" ht="22.5" customHeight="1" x14ac:dyDescent="0.2"/>
    <row r="879" ht="22.5" customHeight="1" x14ac:dyDescent="0.2"/>
    <row r="880" ht="22.5" customHeight="1" x14ac:dyDescent="0.2"/>
    <row r="881" ht="22.5" customHeight="1" x14ac:dyDescent="0.2"/>
    <row r="882" ht="22.5" customHeight="1" x14ac:dyDescent="0.2"/>
    <row r="883" ht="22.5" customHeight="1" x14ac:dyDescent="0.2"/>
    <row r="884" ht="22.5" customHeight="1" x14ac:dyDescent="0.2"/>
    <row r="885" ht="22.5" customHeight="1" x14ac:dyDescent="0.2"/>
    <row r="886" ht="22.5" customHeight="1" x14ac:dyDescent="0.2"/>
    <row r="887" ht="22.5" customHeight="1" x14ac:dyDescent="0.2"/>
    <row r="888" ht="22.5" customHeight="1" x14ac:dyDescent="0.2"/>
    <row r="889" ht="22.5" customHeight="1" x14ac:dyDescent="0.2"/>
    <row r="890" ht="22.5" customHeight="1" x14ac:dyDescent="0.2"/>
    <row r="891" ht="22.5" customHeight="1" x14ac:dyDescent="0.2"/>
    <row r="892" ht="22.5" customHeight="1" x14ac:dyDescent="0.2"/>
    <row r="893" ht="22.5" customHeight="1" x14ac:dyDescent="0.2"/>
    <row r="894" ht="22.5" customHeight="1" x14ac:dyDescent="0.2"/>
    <row r="895" ht="22.5" customHeight="1" x14ac:dyDescent="0.2"/>
    <row r="896" ht="22.5" customHeight="1" x14ac:dyDescent="0.2"/>
    <row r="897" ht="22.5" customHeight="1" x14ac:dyDescent="0.2"/>
    <row r="898" ht="22.5" customHeight="1" x14ac:dyDescent="0.2"/>
    <row r="899" ht="22.5" customHeight="1" x14ac:dyDescent="0.2"/>
    <row r="900" ht="22.5" customHeight="1" x14ac:dyDescent="0.2"/>
    <row r="901" ht="22.5" customHeight="1" x14ac:dyDescent="0.2"/>
    <row r="902" ht="22.5" customHeight="1" x14ac:dyDescent="0.2"/>
    <row r="903" ht="22.5" customHeight="1" x14ac:dyDescent="0.2"/>
    <row r="904" ht="22.5" customHeight="1" x14ac:dyDescent="0.2"/>
    <row r="905" ht="22.5" customHeight="1" x14ac:dyDescent="0.2"/>
    <row r="906" ht="22.5" customHeight="1" x14ac:dyDescent="0.2"/>
    <row r="907" ht="22.5" customHeight="1" x14ac:dyDescent="0.2"/>
    <row r="908" ht="22.5" customHeight="1" x14ac:dyDescent="0.2"/>
    <row r="909" ht="22.5" customHeight="1" x14ac:dyDescent="0.2"/>
    <row r="910" ht="22.5" customHeight="1" x14ac:dyDescent="0.2"/>
    <row r="911" ht="22.5" customHeight="1" x14ac:dyDescent="0.2"/>
    <row r="912" ht="22.5" customHeight="1" x14ac:dyDescent="0.2"/>
    <row r="913" ht="22.5" customHeight="1" x14ac:dyDescent="0.2"/>
    <row r="914" ht="22.5" customHeight="1" x14ac:dyDescent="0.2"/>
    <row r="915" ht="22.5" customHeight="1" x14ac:dyDescent="0.2"/>
    <row r="916" ht="22.5" customHeight="1" x14ac:dyDescent="0.2"/>
    <row r="917" ht="22.5" customHeight="1" x14ac:dyDescent="0.2"/>
    <row r="918" ht="22.5" customHeight="1" x14ac:dyDescent="0.2"/>
    <row r="919" ht="22.5" customHeight="1" x14ac:dyDescent="0.2"/>
    <row r="920" ht="22.5" customHeight="1" x14ac:dyDescent="0.2"/>
    <row r="921" ht="22.5" customHeight="1" x14ac:dyDescent="0.2"/>
    <row r="922" ht="22.5" customHeight="1" x14ac:dyDescent="0.2"/>
    <row r="923" ht="22.5" customHeight="1" x14ac:dyDescent="0.2"/>
    <row r="924" ht="22.5" customHeight="1" x14ac:dyDescent="0.2"/>
    <row r="925" ht="22.5" customHeight="1" x14ac:dyDescent="0.2"/>
    <row r="926" ht="22.5" customHeight="1" x14ac:dyDescent="0.2"/>
    <row r="927" ht="22.5" customHeight="1" x14ac:dyDescent="0.2"/>
    <row r="928" ht="22.5" customHeight="1" x14ac:dyDescent="0.2"/>
    <row r="929" ht="22.5" customHeight="1" x14ac:dyDescent="0.2"/>
    <row r="930" ht="22.5" customHeight="1" x14ac:dyDescent="0.2"/>
    <row r="931" ht="22.5" customHeight="1" x14ac:dyDescent="0.2"/>
    <row r="932" ht="22.5" customHeight="1" x14ac:dyDescent="0.2"/>
    <row r="933" ht="22.5" customHeight="1" x14ac:dyDescent="0.2"/>
    <row r="934" ht="22.5" customHeight="1" x14ac:dyDescent="0.2"/>
    <row r="935" ht="22.5" customHeight="1" x14ac:dyDescent="0.2"/>
    <row r="936" ht="22.5" customHeight="1" x14ac:dyDescent="0.2"/>
    <row r="937" ht="22.5" customHeight="1" x14ac:dyDescent="0.2"/>
    <row r="938" ht="22.5" customHeight="1" x14ac:dyDescent="0.2"/>
    <row r="939" ht="22.5" customHeight="1" x14ac:dyDescent="0.2"/>
    <row r="940" ht="22.5" customHeight="1" x14ac:dyDescent="0.2"/>
    <row r="941" ht="22.5" customHeight="1" x14ac:dyDescent="0.2"/>
    <row r="942" ht="22.5" customHeight="1" x14ac:dyDescent="0.2"/>
    <row r="943" ht="22.5" customHeight="1" x14ac:dyDescent="0.2"/>
    <row r="944" ht="22.5" customHeight="1" x14ac:dyDescent="0.2"/>
    <row r="945" ht="22.5" customHeight="1" x14ac:dyDescent="0.2"/>
    <row r="946" ht="22.5" customHeight="1" x14ac:dyDescent="0.2"/>
    <row r="947" ht="22.5" customHeight="1" x14ac:dyDescent="0.2"/>
    <row r="948" ht="22.5" customHeight="1" x14ac:dyDescent="0.2"/>
    <row r="949" ht="22.5" customHeight="1" x14ac:dyDescent="0.2"/>
    <row r="950" ht="22.5" customHeight="1" x14ac:dyDescent="0.2"/>
    <row r="951" ht="22.5" customHeight="1" x14ac:dyDescent="0.2"/>
    <row r="952" ht="22.5" customHeight="1" x14ac:dyDescent="0.2"/>
    <row r="953" ht="22.5" customHeight="1" x14ac:dyDescent="0.2"/>
    <row r="954" ht="22.5" customHeight="1" x14ac:dyDescent="0.2"/>
    <row r="955" ht="22.5" customHeight="1" x14ac:dyDescent="0.2"/>
    <row r="956" ht="22.5" customHeight="1" x14ac:dyDescent="0.2"/>
    <row r="957" ht="22.5" customHeight="1" x14ac:dyDescent="0.2"/>
    <row r="958" ht="22.5" customHeight="1" x14ac:dyDescent="0.2"/>
    <row r="959" ht="22.5" customHeight="1" x14ac:dyDescent="0.2"/>
    <row r="960" ht="22.5" customHeight="1" x14ac:dyDescent="0.2"/>
    <row r="961" ht="22.5" customHeight="1" x14ac:dyDescent="0.2"/>
    <row r="962" ht="22.5" customHeight="1" x14ac:dyDescent="0.2"/>
    <row r="963" ht="22.5" customHeight="1" x14ac:dyDescent="0.2"/>
    <row r="964" ht="22.5" customHeight="1" x14ac:dyDescent="0.2"/>
    <row r="965" ht="22.5" customHeight="1" x14ac:dyDescent="0.2"/>
    <row r="966" ht="22.5" customHeight="1" x14ac:dyDescent="0.2"/>
    <row r="967" ht="22.5" customHeight="1" x14ac:dyDescent="0.2"/>
    <row r="968" ht="22.5" customHeight="1" x14ac:dyDescent="0.2"/>
    <row r="969" ht="22.5" customHeight="1" x14ac:dyDescent="0.2"/>
    <row r="970" ht="22.5" customHeight="1" x14ac:dyDescent="0.2"/>
    <row r="971" ht="22.5" customHeight="1" x14ac:dyDescent="0.2"/>
    <row r="972" ht="22.5" customHeight="1" x14ac:dyDescent="0.2"/>
    <row r="973" ht="22.5" customHeight="1" x14ac:dyDescent="0.2"/>
    <row r="974" ht="22.5" customHeight="1" x14ac:dyDescent="0.2"/>
    <row r="975" ht="22.5" customHeight="1" x14ac:dyDescent="0.2"/>
    <row r="976" ht="22.5" customHeight="1" x14ac:dyDescent="0.2"/>
    <row r="977" ht="22.5" customHeight="1" x14ac:dyDescent="0.2"/>
    <row r="978" ht="22.5" customHeight="1" x14ac:dyDescent="0.2"/>
    <row r="979" ht="22.5" customHeight="1" x14ac:dyDescent="0.2"/>
    <row r="980" ht="22.5" customHeight="1" x14ac:dyDescent="0.2"/>
    <row r="981" ht="22.5" customHeight="1" x14ac:dyDescent="0.2"/>
    <row r="982" ht="22.5" customHeight="1" x14ac:dyDescent="0.2"/>
    <row r="983" ht="22.5" customHeight="1" x14ac:dyDescent="0.2"/>
    <row r="984" ht="22.5" customHeight="1" x14ac:dyDescent="0.2"/>
    <row r="985" ht="22.5" customHeight="1" x14ac:dyDescent="0.2"/>
    <row r="986" ht="22.5" customHeight="1" x14ac:dyDescent="0.2"/>
    <row r="987" ht="22.5" customHeight="1" x14ac:dyDescent="0.2"/>
    <row r="988" ht="22.5" customHeight="1" x14ac:dyDescent="0.2"/>
    <row r="989" ht="22.5" customHeight="1" x14ac:dyDescent="0.2"/>
    <row r="990" ht="22.5" customHeight="1" x14ac:dyDescent="0.2"/>
    <row r="991" ht="22.5" customHeight="1" x14ac:dyDescent="0.2"/>
    <row r="992" ht="22.5" customHeight="1" x14ac:dyDescent="0.2"/>
    <row r="993" ht="22.5" customHeight="1" x14ac:dyDescent="0.2"/>
    <row r="994" ht="22.5" customHeight="1" x14ac:dyDescent="0.2"/>
    <row r="995" ht="22.5" customHeight="1" x14ac:dyDescent="0.2"/>
    <row r="996" ht="22.5" customHeight="1" x14ac:dyDescent="0.2"/>
    <row r="997" ht="22.5" customHeight="1" x14ac:dyDescent="0.2"/>
    <row r="998" ht="22.5" customHeight="1" x14ac:dyDescent="0.2"/>
    <row r="999" ht="22.5" customHeight="1" x14ac:dyDescent="0.2"/>
    <row r="1000" ht="22.5" customHeight="1" x14ac:dyDescent="0.2"/>
    <row r="1001" ht="22.5" customHeight="1" x14ac:dyDescent="0.2"/>
    <row r="1002" ht="22.5" customHeight="1" x14ac:dyDescent="0.2"/>
    <row r="1003" ht="22.5" customHeight="1" x14ac:dyDescent="0.2"/>
    <row r="1004" ht="22.5" customHeight="1" x14ac:dyDescent="0.2"/>
    <row r="1005" ht="22.5" customHeight="1" x14ac:dyDescent="0.2"/>
    <row r="1006" ht="22.5" customHeight="1" x14ac:dyDescent="0.2"/>
    <row r="1007" ht="22.5" customHeight="1" x14ac:dyDescent="0.2"/>
    <row r="1008" ht="22.5" customHeight="1" x14ac:dyDescent="0.2"/>
    <row r="1009" ht="22.5" customHeight="1" x14ac:dyDescent="0.2"/>
    <row r="1010" ht="22.5" customHeight="1" x14ac:dyDescent="0.2"/>
    <row r="1011" ht="22.5" customHeight="1" x14ac:dyDescent="0.2"/>
    <row r="1012" ht="22.5" customHeight="1" x14ac:dyDescent="0.2"/>
    <row r="1013" ht="22.5" customHeight="1" x14ac:dyDescent="0.2"/>
    <row r="1014" ht="22.5" customHeight="1" x14ac:dyDescent="0.2"/>
    <row r="1015" ht="22.5" customHeight="1" x14ac:dyDescent="0.2"/>
    <row r="1016" ht="22.5" customHeight="1" x14ac:dyDescent="0.2"/>
    <row r="1017" ht="22.5" customHeight="1" x14ac:dyDescent="0.2"/>
    <row r="1018" ht="22.5" customHeight="1" x14ac:dyDescent="0.2"/>
    <row r="1019" ht="22.5" customHeight="1" x14ac:dyDescent="0.2"/>
    <row r="1020" ht="22.5" customHeight="1" x14ac:dyDescent="0.2"/>
    <row r="1021" ht="22.5" customHeight="1" x14ac:dyDescent="0.2"/>
    <row r="1022" ht="22.5" customHeight="1" x14ac:dyDescent="0.2"/>
    <row r="1023" ht="22.5" customHeight="1" x14ac:dyDescent="0.2"/>
    <row r="1024" ht="22.5" customHeight="1" x14ac:dyDescent="0.2"/>
    <row r="1025" ht="22.5" customHeight="1" x14ac:dyDescent="0.2"/>
    <row r="1026" ht="22.5" customHeight="1" x14ac:dyDescent="0.2"/>
    <row r="1027" ht="22.5" customHeight="1" x14ac:dyDescent="0.2"/>
    <row r="1028" ht="22.5" customHeight="1" x14ac:dyDescent="0.2"/>
    <row r="1029" ht="22.5" customHeight="1" x14ac:dyDescent="0.2"/>
    <row r="1030" ht="22.5" customHeight="1" x14ac:dyDescent="0.2"/>
    <row r="1031" ht="22.5" customHeight="1" x14ac:dyDescent="0.2"/>
    <row r="1032" ht="22.5" customHeight="1" x14ac:dyDescent="0.2"/>
    <row r="1033" ht="22.5" customHeight="1" x14ac:dyDescent="0.2"/>
    <row r="1034" ht="22.5" customHeight="1" x14ac:dyDescent="0.2"/>
    <row r="1035" ht="22.5" customHeight="1" x14ac:dyDescent="0.2"/>
    <row r="1036" ht="22.5" customHeight="1" x14ac:dyDescent="0.2"/>
    <row r="1037" ht="22.5" customHeight="1" x14ac:dyDescent="0.2"/>
    <row r="1038" ht="22.5" customHeight="1" x14ac:dyDescent="0.2"/>
    <row r="1039" ht="22.5" customHeight="1" x14ac:dyDescent="0.2"/>
    <row r="1040" ht="22.5" customHeight="1" x14ac:dyDescent="0.2"/>
    <row r="1041" ht="22.5" customHeight="1" x14ac:dyDescent="0.2"/>
    <row r="1042" ht="22.5" customHeight="1" x14ac:dyDescent="0.2"/>
    <row r="1043" ht="22.5" customHeight="1" x14ac:dyDescent="0.2"/>
    <row r="1044" ht="22.5" customHeight="1" x14ac:dyDescent="0.2"/>
    <row r="1045" ht="22.5" customHeight="1" x14ac:dyDescent="0.2"/>
    <row r="1046" ht="22.5" customHeight="1" x14ac:dyDescent="0.2"/>
    <row r="1047" ht="22.5" customHeight="1" x14ac:dyDescent="0.2"/>
    <row r="1048" ht="22.5" customHeight="1" x14ac:dyDescent="0.2"/>
    <row r="1049" ht="22.5" customHeight="1" x14ac:dyDescent="0.2"/>
    <row r="1050" ht="22.5" customHeight="1" x14ac:dyDescent="0.2"/>
    <row r="1051" ht="22.5" customHeight="1" x14ac:dyDescent="0.2"/>
    <row r="1052" ht="22.5" customHeight="1" x14ac:dyDescent="0.2"/>
    <row r="1053" ht="22.5" customHeight="1" x14ac:dyDescent="0.2"/>
    <row r="1054" ht="22.5" customHeight="1" x14ac:dyDescent="0.2"/>
    <row r="1055" ht="22.5" customHeight="1" x14ac:dyDescent="0.2"/>
    <row r="1056" ht="22.5" customHeight="1" x14ac:dyDescent="0.2"/>
    <row r="1057" ht="22.5" customHeight="1" x14ac:dyDescent="0.2"/>
    <row r="1058" ht="22.5" customHeight="1" x14ac:dyDescent="0.2"/>
    <row r="1059" ht="22.5" customHeight="1" x14ac:dyDescent="0.2"/>
    <row r="1060" ht="22.5" customHeight="1" x14ac:dyDescent="0.2"/>
    <row r="1061" ht="22.5" customHeight="1" x14ac:dyDescent="0.2"/>
    <row r="1062" ht="22.5" customHeight="1" x14ac:dyDescent="0.2"/>
    <row r="1063" ht="22.5" customHeight="1" x14ac:dyDescent="0.2"/>
    <row r="1064" ht="22.5" customHeight="1" x14ac:dyDescent="0.2"/>
    <row r="1065" ht="22.5" customHeight="1" x14ac:dyDescent="0.2"/>
    <row r="1066" ht="22.5" customHeight="1" x14ac:dyDescent="0.2"/>
    <row r="1067" ht="22.5" customHeight="1" x14ac:dyDescent="0.2"/>
    <row r="1068" ht="22.5" customHeight="1" x14ac:dyDescent="0.2"/>
    <row r="1069" ht="22.5" customHeight="1" x14ac:dyDescent="0.2"/>
    <row r="1070" ht="22.5" customHeight="1" x14ac:dyDescent="0.2"/>
    <row r="1071" ht="22.5" customHeight="1" x14ac:dyDescent="0.2"/>
    <row r="1072" ht="22.5" customHeight="1" x14ac:dyDescent="0.2"/>
    <row r="1073" ht="22.5" customHeight="1" x14ac:dyDescent="0.2"/>
    <row r="1074" ht="22.5" customHeight="1" x14ac:dyDescent="0.2"/>
    <row r="1075" ht="22.5" customHeight="1" x14ac:dyDescent="0.2"/>
    <row r="1076" ht="22.5" customHeight="1" x14ac:dyDescent="0.2"/>
    <row r="1077" ht="22.5" customHeight="1" x14ac:dyDescent="0.2"/>
    <row r="1078" ht="22.5" customHeight="1" x14ac:dyDescent="0.2"/>
    <row r="1079" ht="22.5" customHeight="1" x14ac:dyDescent="0.2"/>
    <row r="1080" ht="22.5" customHeight="1" x14ac:dyDescent="0.2"/>
    <row r="1081" ht="22.5" customHeight="1" x14ac:dyDescent="0.2"/>
    <row r="1082" ht="22.5" customHeight="1" x14ac:dyDescent="0.2"/>
    <row r="1083" ht="22.5" customHeight="1" x14ac:dyDescent="0.2"/>
    <row r="1084" ht="22.5" customHeight="1" x14ac:dyDescent="0.2"/>
    <row r="1085" ht="22.5" customHeight="1" x14ac:dyDescent="0.2"/>
    <row r="1086" ht="22.5" customHeight="1" x14ac:dyDescent="0.2"/>
    <row r="1087" ht="22.5" customHeight="1" x14ac:dyDescent="0.2"/>
    <row r="1088" ht="22.5" customHeight="1" x14ac:dyDescent="0.2"/>
    <row r="1089" ht="22.5" customHeight="1" x14ac:dyDescent="0.2"/>
    <row r="1090" ht="22.5" customHeight="1" x14ac:dyDescent="0.2"/>
    <row r="1091" ht="22.5" customHeight="1" x14ac:dyDescent="0.2"/>
    <row r="1092" ht="22.5" customHeight="1" x14ac:dyDescent="0.2"/>
    <row r="1093" ht="22.5" customHeight="1" x14ac:dyDescent="0.2"/>
    <row r="1094" ht="22.5" customHeight="1" x14ac:dyDescent="0.2"/>
    <row r="1095" ht="22.5" customHeight="1" x14ac:dyDescent="0.2"/>
    <row r="1096" ht="22.5" customHeight="1" x14ac:dyDescent="0.2"/>
    <row r="1097" ht="22.5" customHeight="1" x14ac:dyDescent="0.2"/>
    <row r="1098" ht="22.5" customHeight="1" x14ac:dyDescent="0.2"/>
    <row r="1099" ht="22.5" customHeight="1" x14ac:dyDescent="0.2"/>
    <row r="1100" ht="22.5" customHeight="1" x14ac:dyDescent="0.2"/>
    <row r="1101" ht="22.5" customHeight="1" x14ac:dyDescent="0.2"/>
    <row r="1102" ht="22.5" customHeight="1" x14ac:dyDescent="0.2"/>
    <row r="1103" ht="22.5" customHeight="1" x14ac:dyDescent="0.2"/>
    <row r="1104" ht="22.5" customHeight="1" x14ac:dyDescent="0.2"/>
    <row r="1105" ht="22.5" customHeight="1" x14ac:dyDescent="0.2"/>
    <row r="1106" ht="22.5" customHeight="1" x14ac:dyDescent="0.2"/>
    <row r="1107" ht="22.5" customHeight="1" x14ac:dyDescent="0.2"/>
    <row r="1108" ht="22.5" customHeight="1" x14ac:dyDescent="0.2"/>
    <row r="1109" ht="22.5" customHeight="1" x14ac:dyDescent="0.2"/>
    <row r="1110" ht="22.5" customHeight="1" x14ac:dyDescent="0.2"/>
  </sheetData>
  <sortState xmlns:xlrd2="http://schemas.microsoft.com/office/spreadsheetml/2017/richdata2" ref="B1:J150">
    <sortCondition descending="1" ref="J1:J150"/>
    <sortCondition ref="B1:B150"/>
  </sortState>
  <mergeCells count="4">
    <mergeCell ref="C152:D152"/>
    <mergeCell ref="C154:D154"/>
    <mergeCell ref="C153:D153"/>
    <mergeCell ref="C155:D155"/>
  </mergeCells>
  <phoneticPr fontId="17" type="noConversion"/>
  <conditionalFormatting sqref="C1:C150">
    <cfRule type="cellIs" dxfId="4" priority="1" operator="equal">
      <formula>" "</formula>
    </cfRule>
  </conditionalFormatting>
  <conditionalFormatting sqref="C1:D150">
    <cfRule type="cellIs" dxfId="3" priority="2" operator="equal">
      <formula>0</formula>
    </cfRule>
    <cfRule type="cellIs" dxfId="2" priority="5" operator="equal">
      <formula>"x"</formula>
    </cfRule>
    <cfRule type="cellIs" dxfId="1" priority="6" operator="equal">
      <formula>"x"</formula>
    </cfRule>
  </conditionalFormatting>
  <printOptions horizontalCentered="1"/>
  <pageMargins left="0.19685039370078741" right="0" top="0.78740157480314965" bottom="0.59055118110236227" header="0.39370078740157483" footer="0.39370078740157483"/>
  <pageSetup paperSize="9" scale="90" orientation="landscape" r:id="rId1"/>
  <headerFooter>
    <oddHeader>&amp;L&amp;D / &amp;T&amp;C&amp;"-,Vet"&amp;14&amp;F</oddHeader>
    <oddFooter>&amp;C&amp;"-,Vet"&amp;14&amp;A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D68A97B-1E8E-4E46-9382-B9544A5802FF}">
            <xm:f>SUM(IFERROR(IF(SEARCH('CF-Lijst'!$A$1:$A$29,E1)&gt;0,1,0),0))</xm:f>
            <x14:dxf>
              <fill>
                <patternFill>
                  <bgColor rgb="FFFFFF66"/>
                </patternFill>
              </fill>
              <border>
                <left style="thin">
                  <color rgb="FFFF0000"/>
                </left>
                <right style="thin">
                  <color rgb="FFFF0000"/>
                </right>
                <top style="thin">
                  <color rgb="FFFF0000"/>
                </top>
                <bottom style="thin">
                  <color rgb="FFFF0000"/>
                </bottom>
              </border>
            </x14:dxf>
          </x14:cfRule>
          <xm:sqref>E1:G150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634E7-0479-43DF-8AE9-EDCE80344E1B}">
  <sheetPr>
    <tabColor rgb="FF00B0F0"/>
  </sheetPr>
  <dimension ref="A1:KW32"/>
  <sheetViews>
    <sheetView workbookViewId="0">
      <selection activeCell="K45" sqref="K45"/>
    </sheetView>
  </sheetViews>
  <sheetFormatPr baseColWidth="10" defaultColWidth="47.33203125" defaultRowHeight="15" x14ac:dyDescent="0.2"/>
  <cols>
    <col min="1" max="16384" width="47.33203125" style="10"/>
  </cols>
  <sheetData>
    <row r="1" spans="1:309" ht="13.5" customHeight="1" x14ac:dyDescent="0.2">
      <c r="BK1"/>
      <c r="BL1"/>
      <c r="BM1"/>
    </row>
    <row r="2" spans="1:309" ht="14" customHeight="1" x14ac:dyDescent="0.2">
      <c r="BK2"/>
      <c r="BL2"/>
      <c r="BM2"/>
    </row>
    <row r="3" spans="1:309" ht="14" customHeight="1" x14ac:dyDescent="0.2">
      <c r="BK3"/>
      <c r="BL3"/>
      <c r="BM3"/>
    </row>
    <row r="4" spans="1:309" ht="14" customHeight="1" x14ac:dyDescent="0.2">
      <c r="BK4"/>
      <c r="BL4"/>
    </row>
    <row r="7" spans="1:309" x14ac:dyDescent="0.2">
      <c r="A7" s="10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0">
        <v>7</v>
      </c>
      <c r="H7" s="10">
        <v>8</v>
      </c>
      <c r="I7" s="10">
        <v>9</v>
      </c>
      <c r="J7" s="10">
        <v>10</v>
      </c>
      <c r="K7" s="10">
        <v>11</v>
      </c>
      <c r="L7" s="10">
        <v>12</v>
      </c>
      <c r="M7" s="10">
        <v>13</v>
      </c>
      <c r="N7" s="10">
        <v>14</v>
      </c>
      <c r="O7" s="10">
        <v>15</v>
      </c>
      <c r="P7" s="10">
        <v>16</v>
      </c>
      <c r="Q7" s="10">
        <v>17</v>
      </c>
      <c r="R7" s="10">
        <v>18</v>
      </c>
      <c r="S7" s="10">
        <v>19</v>
      </c>
      <c r="T7" s="10">
        <v>20</v>
      </c>
      <c r="U7" s="10">
        <v>21</v>
      </c>
      <c r="V7" s="10">
        <v>22</v>
      </c>
      <c r="W7" s="10">
        <v>23</v>
      </c>
      <c r="X7" s="10">
        <v>24</v>
      </c>
      <c r="Y7" s="10">
        <v>25</v>
      </c>
      <c r="Z7" s="10">
        <v>26</v>
      </c>
      <c r="AA7" s="10">
        <v>27</v>
      </c>
      <c r="AB7" s="10">
        <v>28</v>
      </c>
      <c r="AC7" s="10">
        <v>29</v>
      </c>
      <c r="AD7" s="10">
        <v>30</v>
      </c>
      <c r="AE7" s="10">
        <v>31</v>
      </c>
      <c r="AF7" s="10">
        <v>32</v>
      </c>
      <c r="AG7" s="10">
        <v>33</v>
      </c>
      <c r="AH7" s="10">
        <v>34</v>
      </c>
      <c r="AI7" s="10">
        <v>35</v>
      </c>
      <c r="AJ7" s="10">
        <v>36</v>
      </c>
      <c r="AK7" s="10">
        <v>37</v>
      </c>
      <c r="AL7" s="10">
        <v>38</v>
      </c>
      <c r="AM7" s="10">
        <v>39</v>
      </c>
      <c r="AN7" s="10">
        <v>40</v>
      </c>
      <c r="AO7" s="10">
        <v>41</v>
      </c>
      <c r="AP7" s="10">
        <v>42</v>
      </c>
      <c r="AQ7" s="10">
        <v>43</v>
      </c>
      <c r="AR7" s="10">
        <v>44</v>
      </c>
      <c r="AS7" s="10">
        <v>45</v>
      </c>
      <c r="AT7" s="10">
        <v>46</v>
      </c>
      <c r="AU7" s="10">
        <v>47</v>
      </c>
      <c r="AV7" s="10">
        <v>48</v>
      </c>
      <c r="AW7" s="10">
        <v>49</v>
      </c>
      <c r="AX7" s="10">
        <v>50</v>
      </c>
      <c r="AY7" s="10">
        <v>51</v>
      </c>
      <c r="AZ7" s="10">
        <v>52</v>
      </c>
      <c r="BA7" s="10">
        <v>53</v>
      </c>
      <c r="BB7" s="10">
        <v>54</v>
      </c>
      <c r="BC7" s="10">
        <v>55</v>
      </c>
      <c r="BD7" s="10">
        <v>56</v>
      </c>
      <c r="BE7" s="10">
        <v>57</v>
      </c>
      <c r="BF7" s="10">
        <v>58</v>
      </c>
      <c r="BG7" s="10">
        <v>59</v>
      </c>
      <c r="BH7" s="10">
        <v>60</v>
      </c>
      <c r="BI7" s="10">
        <v>61</v>
      </c>
      <c r="BJ7" s="10">
        <v>62</v>
      </c>
      <c r="BK7" s="10">
        <v>63</v>
      </c>
      <c r="BL7" s="10">
        <v>64</v>
      </c>
      <c r="BM7" s="10">
        <v>65</v>
      </c>
      <c r="BN7" s="10">
        <v>66</v>
      </c>
      <c r="BO7" s="10">
        <v>67</v>
      </c>
      <c r="BP7" s="10">
        <v>68</v>
      </c>
      <c r="BQ7" s="10">
        <v>69</v>
      </c>
      <c r="BR7" s="10">
        <v>70</v>
      </c>
      <c r="BS7" s="10">
        <v>71</v>
      </c>
      <c r="BT7" s="10">
        <v>72</v>
      </c>
      <c r="BU7" s="10">
        <v>73</v>
      </c>
      <c r="BV7" s="10">
        <v>74</v>
      </c>
      <c r="BW7" s="10">
        <v>75</v>
      </c>
      <c r="BX7" s="10">
        <v>76</v>
      </c>
      <c r="BY7" s="10">
        <v>77</v>
      </c>
      <c r="BZ7" s="10">
        <v>78</v>
      </c>
      <c r="CA7" s="10">
        <v>79</v>
      </c>
      <c r="CB7" s="10">
        <v>80</v>
      </c>
      <c r="CC7" s="10">
        <v>81</v>
      </c>
      <c r="CD7" s="10">
        <v>82</v>
      </c>
      <c r="CE7" s="10">
        <v>83</v>
      </c>
      <c r="CF7" s="10">
        <v>84</v>
      </c>
      <c r="CG7" s="10">
        <v>85</v>
      </c>
      <c r="CH7" s="10">
        <v>86</v>
      </c>
      <c r="CI7" s="10">
        <v>87</v>
      </c>
      <c r="CJ7" s="10">
        <v>88</v>
      </c>
      <c r="CK7" s="10">
        <v>89</v>
      </c>
      <c r="CL7" s="10">
        <v>90</v>
      </c>
      <c r="CM7" s="10">
        <v>91</v>
      </c>
      <c r="CN7" s="10">
        <v>92</v>
      </c>
      <c r="CO7" s="10">
        <v>93</v>
      </c>
      <c r="CP7" s="10">
        <v>94</v>
      </c>
      <c r="CQ7" s="10">
        <v>95</v>
      </c>
      <c r="CR7" s="10">
        <v>96</v>
      </c>
      <c r="CS7" s="10">
        <v>97</v>
      </c>
      <c r="CT7" s="10">
        <v>98</v>
      </c>
      <c r="CU7" s="10">
        <v>99</v>
      </c>
      <c r="CV7" s="10">
        <v>100</v>
      </c>
      <c r="CW7" s="10">
        <v>101</v>
      </c>
      <c r="CX7" s="10">
        <v>102</v>
      </c>
      <c r="CY7" s="10">
        <v>103</v>
      </c>
      <c r="CZ7" s="10">
        <v>104</v>
      </c>
      <c r="DA7" s="10">
        <v>105</v>
      </c>
      <c r="DB7" s="10">
        <v>106</v>
      </c>
      <c r="DC7" s="10">
        <v>107</v>
      </c>
      <c r="DD7" s="10">
        <v>108</v>
      </c>
      <c r="DE7" s="10">
        <v>109</v>
      </c>
      <c r="DF7" s="10">
        <v>110</v>
      </c>
      <c r="DG7" s="10">
        <v>111</v>
      </c>
      <c r="DH7" s="10">
        <v>112</v>
      </c>
      <c r="DI7" s="10">
        <v>113</v>
      </c>
      <c r="DJ7" s="10">
        <v>114</v>
      </c>
      <c r="DK7" s="10">
        <v>115</v>
      </c>
      <c r="DL7" s="10">
        <v>116</v>
      </c>
      <c r="DM7" s="10">
        <v>117</v>
      </c>
      <c r="DN7" s="10">
        <v>118</v>
      </c>
      <c r="DO7" s="10">
        <v>119</v>
      </c>
      <c r="DP7" s="10">
        <v>120</v>
      </c>
      <c r="DQ7" s="10">
        <v>121</v>
      </c>
      <c r="DR7" s="10">
        <v>122</v>
      </c>
      <c r="DS7" s="10">
        <v>123</v>
      </c>
      <c r="DT7" s="10">
        <v>124</v>
      </c>
      <c r="DU7" s="10">
        <v>125</v>
      </c>
      <c r="DV7" s="10">
        <v>126</v>
      </c>
      <c r="DW7" s="10">
        <v>127</v>
      </c>
      <c r="DX7" s="10">
        <v>128</v>
      </c>
      <c r="DY7" s="10">
        <v>129</v>
      </c>
      <c r="DZ7" s="10">
        <v>130</v>
      </c>
      <c r="EA7" s="10">
        <v>131</v>
      </c>
      <c r="EB7" s="10">
        <v>132</v>
      </c>
      <c r="EC7" s="10">
        <v>133</v>
      </c>
      <c r="ED7" s="10">
        <v>134</v>
      </c>
      <c r="EE7" s="10">
        <v>135</v>
      </c>
      <c r="EF7" s="10">
        <v>136</v>
      </c>
      <c r="EG7" s="10">
        <v>137</v>
      </c>
      <c r="EH7" s="10">
        <v>138</v>
      </c>
      <c r="EI7" s="10">
        <v>139</v>
      </c>
      <c r="EJ7" s="10">
        <v>140</v>
      </c>
      <c r="EK7" s="10">
        <v>141</v>
      </c>
      <c r="EL7" s="10">
        <v>142</v>
      </c>
      <c r="EM7" s="10">
        <v>143</v>
      </c>
      <c r="EN7" s="10">
        <v>144</v>
      </c>
      <c r="EO7" s="10">
        <v>145</v>
      </c>
      <c r="EP7" s="10">
        <v>146</v>
      </c>
      <c r="EQ7" s="10">
        <v>147</v>
      </c>
      <c r="ER7" s="10">
        <v>148</v>
      </c>
      <c r="ES7" s="10">
        <v>149</v>
      </c>
      <c r="ET7" s="10">
        <v>150</v>
      </c>
      <c r="EU7" s="10">
        <v>151</v>
      </c>
      <c r="EV7" s="10">
        <v>152</v>
      </c>
      <c r="EW7" s="10">
        <v>153</v>
      </c>
      <c r="EX7" s="10">
        <v>154</v>
      </c>
      <c r="EY7" s="10">
        <v>155</v>
      </c>
      <c r="EZ7" s="10">
        <v>156</v>
      </c>
      <c r="FA7" s="10">
        <v>157</v>
      </c>
      <c r="FB7" s="10">
        <v>158</v>
      </c>
      <c r="FC7" s="10">
        <v>159</v>
      </c>
      <c r="FD7" s="10">
        <v>160</v>
      </c>
      <c r="FE7" s="10">
        <v>161</v>
      </c>
      <c r="FF7" s="10">
        <v>162</v>
      </c>
      <c r="FG7" s="10">
        <v>163</v>
      </c>
      <c r="FH7" s="10">
        <v>164</v>
      </c>
      <c r="FI7" s="10">
        <v>165</v>
      </c>
      <c r="FJ7" s="10">
        <v>166</v>
      </c>
      <c r="FK7" s="10">
        <v>167</v>
      </c>
      <c r="FL7" s="10">
        <v>168</v>
      </c>
      <c r="FM7" s="10">
        <v>169</v>
      </c>
      <c r="FN7" s="10">
        <v>170</v>
      </c>
      <c r="FO7" s="10">
        <v>171</v>
      </c>
      <c r="FP7" s="10">
        <v>172</v>
      </c>
      <c r="FQ7" s="10">
        <v>173</v>
      </c>
      <c r="FR7" s="10">
        <v>174</v>
      </c>
      <c r="FS7" s="10">
        <v>175</v>
      </c>
      <c r="FT7" s="10">
        <v>176</v>
      </c>
      <c r="FU7" s="10">
        <v>177</v>
      </c>
      <c r="FV7" s="10">
        <v>178</v>
      </c>
      <c r="FW7" s="10">
        <v>179</v>
      </c>
      <c r="FX7" s="10">
        <v>180</v>
      </c>
      <c r="FY7" s="10">
        <v>181</v>
      </c>
      <c r="FZ7" s="10">
        <v>182</v>
      </c>
      <c r="GA7" s="10">
        <v>183</v>
      </c>
      <c r="GB7" s="10">
        <v>184</v>
      </c>
      <c r="GC7" s="10">
        <v>185</v>
      </c>
      <c r="GD7" s="10">
        <v>186</v>
      </c>
      <c r="GE7" s="10">
        <v>187</v>
      </c>
      <c r="GF7" s="10">
        <v>188</v>
      </c>
      <c r="GG7" s="10">
        <v>189</v>
      </c>
      <c r="GH7" s="10">
        <v>190</v>
      </c>
      <c r="GI7" s="10">
        <v>191</v>
      </c>
      <c r="GJ7" s="10">
        <v>192</v>
      </c>
      <c r="GK7" s="10">
        <v>193</v>
      </c>
      <c r="GL7" s="10">
        <v>194</v>
      </c>
      <c r="GM7" s="10">
        <v>195</v>
      </c>
      <c r="GN7" s="10">
        <v>196</v>
      </c>
      <c r="GO7" s="10">
        <v>197</v>
      </c>
      <c r="GP7" s="10">
        <v>198</v>
      </c>
      <c r="GQ7" s="10">
        <v>199</v>
      </c>
      <c r="GR7" s="10">
        <v>200</v>
      </c>
      <c r="GS7" s="10">
        <v>201</v>
      </c>
      <c r="GT7" s="10">
        <v>202</v>
      </c>
      <c r="GU7" s="10">
        <v>203</v>
      </c>
      <c r="GV7" s="10">
        <v>204</v>
      </c>
      <c r="GW7" s="10">
        <v>205</v>
      </c>
      <c r="GX7" s="10">
        <v>206</v>
      </c>
      <c r="GY7" s="10">
        <v>207</v>
      </c>
      <c r="GZ7" s="10">
        <v>208</v>
      </c>
      <c r="HA7" s="10">
        <v>209</v>
      </c>
      <c r="HB7" s="10">
        <v>210</v>
      </c>
      <c r="HC7" s="10">
        <v>211</v>
      </c>
      <c r="HD7" s="10">
        <v>212</v>
      </c>
      <c r="HE7" s="10">
        <v>213</v>
      </c>
      <c r="HF7" s="10">
        <v>214</v>
      </c>
      <c r="HG7" s="10">
        <v>215</v>
      </c>
      <c r="HH7" s="10">
        <v>216</v>
      </c>
      <c r="HI7" s="10">
        <v>217</v>
      </c>
      <c r="HJ7" s="10">
        <v>218</v>
      </c>
      <c r="HK7" s="10">
        <v>219</v>
      </c>
      <c r="HL7" s="10">
        <v>220</v>
      </c>
      <c r="HM7" s="10">
        <v>221</v>
      </c>
      <c r="HN7" s="10">
        <v>222</v>
      </c>
      <c r="HO7" s="10">
        <v>223</v>
      </c>
      <c r="HP7" s="10">
        <v>224</v>
      </c>
      <c r="HQ7" s="10">
        <v>225</v>
      </c>
      <c r="HR7" s="10">
        <v>226</v>
      </c>
      <c r="HS7" s="10">
        <v>227</v>
      </c>
      <c r="HT7" s="10">
        <v>228</v>
      </c>
      <c r="HU7" s="10">
        <v>229</v>
      </c>
      <c r="HV7" s="10">
        <v>230</v>
      </c>
      <c r="HW7" s="10">
        <v>231</v>
      </c>
      <c r="HX7" s="10">
        <v>232</v>
      </c>
      <c r="HY7" s="10">
        <v>233</v>
      </c>
      <c r="HZ7" s="10">
        <v>234</v>
      </c>
      <c r="IA7" s="10">
        <v>235</v>
      </c>
      <c r="IB7" s="10">
        <v>236</v>
      </c>
      <c r="IC7" s="10">
        <v>237</v>
      </c>
      <c r="ID7" s="10">
        <v>238</v>
      </c>
      <c r="IE7" s="10">
        <v>239</v>
      </c>
      <c r="IF7" s="10">
        <v>240</v>
      </c>
      <c r="IG7" s="10">
        <v>241</v>
      </c>
      <c r="IH7" s="10">
        <v>242</v>
      </c>
      <c r="II7" s="10">
        <v>243</v>
      </c>
      <c r="IJ7" s="10">
        <v>244</v>
      </c>
      <c r="IK7" s="10">
        <v>245</v>
      </c>
      <c r="IL7" s="10">
        <v>246</v>
      </c>
      <c r="IM7" s="10">
        <v>247</v>
      </c>
      <c r="IN7" s="10">
        <v>248</v>
      </c>
      <c r="IO7" s="10">
        <v>249</v>
      </c>
      <c r="IP7" s="10">
        <v>250</v>
      </c>
      <c r="IQ7" s="10">
        <v>251</v>
      </c>
      <c r="IR7" s="10">
        <v>252</v>
      </c>
      <c r="IS7" s="10">
        <v>253</v>
      </c>
      <c r="IT7" s="10">
        <v>254</v>
      </c>
      <c r="IU7" s="10">
        <v>255</v>
      </c>
      <c r="IV7" s="10">
        <v>256</v>
      </c>
      <c r="IW7" s="10">
        <v>257</v>
      </c>
      <c r="IX7" s="10">
        <v>258</v>
      </c>
      <c r="IY7" s="10">
        <v>259</v>
      </c>
      <c r="IZ7" s="10">
        <v>260</v>
      </c>
      <c r="JA7" s="10">
        <v>261</v>
      </c>
      <c r="JB7" s="10">
        <v>262</v>
      </c>
      <c r="JC7" s="10">
        <v>263</v>
      </c>
      <c r="JD7" s="10">
        <v>264</v>
      </c>
      <c r="JE7" s="10">
        <v>265</v>
      </c>
      <c r="JF7" s="10">
        <v>266</v>
      </c>
      <c r="JG7" s="10">
        <v>267</v>
      </c>
      <c r="JH7" s="10">
        <v>268</v>
      </c>
      <c r="JI7" s="10">
        <v>269</v>
      </c>
      <c r="JJ7" s="10">
        <v>270</v>
      </c>
      <c r="JK7" s="10">
        <v>271</v>
      </c>
      <c r="JL7" s="10">
        <v>272</v>
      </c>
      <c r="JM7" s="10">
        <v>273</v>
      </c>
      <c r="JN7" s="10">
        <v>274</v>
      </c>
      <c r="JO7" s="10">
        <v>275</v>
      </c>
      <c r="JP7" s="10">
        <v>276</v>
      </c>
      <c r="JQ7" s="10">
        <v>277</v>
      </c>
      <c r="JR7" s="10">
        <v>278</v>
      </c>
      <c r="JS7" s="10">
        <v>279</v>
      </c>
      <c r="JT7" s="10">
        <v>280</v>
      </c>
      <c r="JU7" s="10">
        <v>281</v>
      </c>
      <c r="JV7" s="10">
        <v>282</v>
      </c>
      <c r="JW7" s="10">
        <v>283</v>
      </c>
      <c r="JX7" s="10">
        <v>284</v>
      </c>
      <c r="JY7" s="10">
        <v>285</v>
      </c>
      <c r="JZ7" s="10">
        <v>286</v>
      </c>
      <c r="KA7" s="10">
        <v>287</v>
      </c>
      <c r="KB7" s="10">
        <v>288</v>
      </c>
      <c r="KC7" s="10">
        <v>289</v>
      </c>
      <c r="KD7" s="10">
        <v>290</v>
      </c>
      <c r="KE7" s="10">
        <v>291</v>
      </c>
      <c r="KF7" s="10">
        <v>292</v>
      </c>
      <c r="KG7" s="10">
        <v>293</v>
      </c>
      <c r="KH7" s="10">
        <v>294</v>
      </c>
      <c r="KI7" s="10">
        <v>295</v>
      </c>
      <c r="KJ7" s="10">
        <v>296</v>
      </c>
      <c r="KK7" s="10">
        <v>297</v>
      </c>
      <c r="KL7" s="10">
        <v>298</v>
      </c>
      <c r="KM7" s="10">
        <v>299</v>
      </c>
      <c r="KN7" s="10">
        <v>300</v>
      </c>
      <c r="KO7" s="10">
        <v>301</v>
      </c>
      <c r="KP7" s="10">
        <v>302</v>
      </c>
      <c r="KQ7" s="10">
        <v>303</v>
      </c>
      <c r="KR7" s="10">
        <v>304</v>
      </c>
      <c r="KS7" s="10">
        <v>305</v>
      </c>
      <c r="KT7" s="10">
        <v>306</v>
      </c>
      <c r="KU7" s="10">
        <v>307</v>
      </c>
      <c r="KV7" s="10">
        <v>308</v>
      </c>
      <c r="KW7" s="10">
        <v>309</v>
      </c>
    </row>
    <row r="32" spans="37:37" x14ac:dyDescent="0.2">
      <c r="AK32" s="11"/>
    </row>
  </sheetData>
  <sheetProtection selectLockedCells="1" selectUnlockedCells="1"/>
  <printOptions verticalCentered="1"/>
  <pageMargins left="2.1653543307086616" right="0.19685039370078741" top="2.7559055118110236" bottom="2.1653543307086616" header="0" footer="0"/>
  <pageSetup paperSize="3276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48A36-1B48-4F10-9B39-D87B33DCAF33}">
  <dimension ref="A1:O48"/>
  <sheetViews>
    <sheetView workbookViewId="0">
      <selection activeCell="K45" sqref="K45"/>
    </sheetView>
  </sheetViews>
  <sheetFormatPr baseColWidth="10" defaultColWidth="9.1640625" defaultRowHeight="14" x14ac:dyDescent="0.2"/>
  <cols>
    <col min="1" max="1" width="20.6640625" style="30" customWidth="1"/>
    <col min="2" max="2" width="22" style="30" customWidth="1"/>
    <col min="3" max="16384" width="9.1640625" style="30"/>
  </cols>
  <sheetData>
    <row r="1" spans="1:8" s="31" customFormat="1" ht="27.5" customHeight="1" x14ac:dyDescent="0.2">
      <c r="A1" s="33" t="s">
        <v>16</v>
      </c>
      <c r="B1" s="32"/>
      <c r="C1" s="32"/>
      <c r="D1" s="32"/>
      <c r="E1" s="32"/>
      <c r="F1" s="32"/>
      <c r="G1" s="32"/>
      <c r="H1" s="32"/>
    </row>
    <row r="2" spans="1:8" x14ac:dyDescent="0.2">
      <c r="A2" s="30" t="s">
        <v>111</v>
      </c>
    </row>
    <row r="3" spans="1:8" x14ac:dyDescent="0.2">
      <c r="A3" s="30" t="s">
        <v>47</v>
      </c>
    </row>
    <row r="4" spans="1:8" x14ac:dyDescent="0.2">
      <c r="A4" s="30" t="s">
        <v>24</v>
      </c>
    </row>
    <row r="5" spans="1:8" x14ac:dyDescent="0.2">
      <c r="A5" s="30" t="s">
        <v>21</v>
      </c>
    </row>
    <row r="6" spans="1:8" x14ac:dyDescent="0.2">
      <c r="A6" s="30" t="s">
        <v>45</v>
      </c>
    </row>
    <row r="7" spans="1:8" x14ac:dyDescent="0.2">
      <c r="A7" s="30" t="s">
        <v>45</v>
      </c>
    </row>
    <row r="8" spans="1:8" x14ac:dyDescent="0.2">
      <c r="A8" s="30" t="s">
        <v>44</v>
      </c>
    </row>
    <row r="9" spans="1:8" x14ac:dyDescent="0.2">
      <c r="A9" s="30" t="s">
        <v>50</v>
      </c>
    </row>
    <row r="10" spans="1:8" x14ac:dyDescent="0.2">
      <c r="A10" s="30" t="s">
        <v>52</v>
      </c>
    </row>
    <row r="11" spans="1:8" x14ac:dyDescent="0.2">
      <c r="A11" s="30" t="s">
        <v>110</v>
      </c>
    </row>
    <row r="12" spans="1:8" x14ac:dyDescent="0.2">
      <c r="A12" s="30" t="s">
        <v>23</v>
      </c>
    </row>
    <row r="13" spans="1:8" x14ac:dyDescent="0.2">
      <c r="A13" s="30" t="s">
        <v>51</v>
      </c>
    </row>
    <row r="14" spans="1:8" x14ac:dyDescent="0.2">
      <c r="A14" s="30" t="s">
        <v>63</v>
      </c>
    </row>
    <row r="15" spans="1:8" x14ac:dyDescent="0.2">
      <c r="A15" s="30" t="s">
        <v>29</v>
      </c>
    </row>
    <row r="16" spans="1:8" x14ac:dyDescent="0.2">
      <c r="A16" s="30" t="s">
        <v>31</v>
      </c>
    </row>
    <row r="17" spans="1:15" x14ac:dyDescent="0.2">
      <c r="A17" s="30" t="s">
        <v>14</v>
      </c>
    </row>
    <row r="18" spans="1:15" x14ac:dyDescent="0.2">
      <c r="A18" s="30" t="s">
        <v>49</v>
      </c>
    </row>
    <row r="19" spans="1:15" x14ac:dyDescent="0.2">
      <c r="A19" s="30" t="s">
        <v>13</v>
      </c>
    </row>
    <row r="20" spans="1:15" x14ac:dyDescent="0.2">
      <c r="A20" s="30" t="s">
        <v>22</v>
      </c>
    </row>
    <row r="21" spans="1:15" x14ac:dyDescent="0.2">
      <c r="A21" s="30" t="s">
        <v>64</v>
      </c>
    </row>
    <row r="22" spans="1:15" x14ac:dyDescent="0.2">
      <c r="A22" s="30" t="s">
        <v>28</v>
      </c>
    </row>
    <row r="23" spans="1:15" x14ac:dyDescent="0.2">
      <c r="A23" s="30" t="s">
        <v>60</v>
      </c>
    </row>
    <row r="24" spans="1:15" x14ac:dyDescent="0.2">
      <c r="A24" s="30" t="s">
        <v>15</v>
      </c>
    </row>
    <row r="25" spans="1:15" x14ac:dyDescent="0.2">
      <c r="A25" s="30" t="s">
        <v>17</v>
      </c>
    </row>
    <row r="26" spans="1:15" x14ac:dyDescent="0.2">
      <c r="A26" s="30" t="s">
        <v>30</v>
      </c>
    </row>
    <row r="27" spans="1:15" x14ac:dyDescent="0.2">
      <c r="A27" s="30" t="s">
        <v>12</v>
      </c>
    </row>
    <row r="28" spans="1:15" x14ac:dyDescent="0.2">
      <c r="A28" s="30" t="s">
        <v>48</v>
      </c>
    </row>
    <row r="29" spans="1:15" s="55" customFormat="1" ht="27.5" customHeight="1" x14ac:dyDescent="0.2">
      <c r="A29" s="53" t="s">
        <v>55</v>
      </c>
      <c r="B29" s="54"/>
      <c r="C29" s="54"/>
      <c r="D29" s="54"/>
      <c r="E29" s="54"/>
      <c r="F29" s="54"/>
      <c r="G29" s="54"/>
      <c r="H29" s="54"/>
      <c r="J29"/>
      <c r="K29"/>
      <c r="L29"/>
      <c r="M29"/>
      <c r="N29"/>
      <c r="O29"/>
    </row>
    <row r="30" spans="1:15" customFormat="1" ht="15" x14ac:dyDescent="0.2">
      <c r="A30" t="s">
        <v>56</v>
      </c>
      <c r="B30" t="s">
        <v>93</v>
      </c>
    </row>
    <row r="31" spans="1:15" customFormat="1" ht="15" x14ac:dyDescent="0.2">
      <c r="A31" t="s">
        <v>59</v>
      </c>
      <c r="B31" t="s">
        <v>93</v>
      </c>
    </row>
    <row r="32" spans="1:15" customFormat="1" ht="15" x14ac:dyDescent="0.2">
      <c r="A32" t="s">
        <v>61</v>
      </c>
      <c r="B32" t="s">
        <v>93</v>
      </c>
    </row>
    <row r="33" spans="1:8" customFormat="1" ht="15" x14ac:dyDescent="0.2">
      <c r="A33" t="s">
        <v>62</v>
      </c>
      <c r="B33" t="s">
        <v>93</v>
      </c>
    </row>
    <row r="34" spans="1:8" customFormat="1" ht="15" x14ac:dyDescent="0.2">
      <c r="A34" t="s">
        <v>91</v>
      </c>
      <c r="B34" t="s">
        <v>92</v>
      </c>
    </row>
    <row r="35" spans="1:8" customFormat="1" ht="15" x14ac:dyDescent="0.2">
      <c r="A35" t="s">
        <v>4</v>
      </c>
      <c r="B35" t="s">
        <v>92</v>
      </c>
    </row>
    <row r="36" spans="1:8" customFormat="1" ht="15" x14ac:dyDescent="0.2">
      <c r="A36" t="s">
        <v>96</v>
      </c>
      <c r="B36" t="s">
        <v>5</v>
      </c>
    </row>
    <row r="37" spans="1:8" customFormat="1" ht="15" x14ac:dyDescent="0.2">
      <c r="A37" t="s">
        <v>97</v>
      </c>
      <c r="B37" t="s">
        <v>5</v>
      </c>
    </row>
    <row r="38" spans="1:8" customFormat="1" ht="15" x14ac:dyDescent="0.2">
      <c r="A38" t="s">
        <v>57</v>
      </c>
      <c r="B38" t="s">
        <v>98</v>
      </c>
    </row>
    <row r="39" spans="1:8" customFormat="1" ht="15" x14ac:dyDescent="0.2">
      <c r="A39" t="s">
        <v>58</v>
      </c>
      <c r="B39" t="s">
        <v>99</v>
      </c>
    </row>
    <row r="40" spans="1:8" customFormat="1" ht="27.5" customHeight="1" x14ac:dyDescent="0.2">
      <c r="A40" s="53" t="s">
        <v>55</v>
      </c>
      <c r="B40" s="54"/>
      <c r="C40" s="54"/>
      <c r="D40" s="54"/>
      <c r="E40" s="54"/>
      <c r="F40" s="54"/>
      <c r="G40" s="54"/>
      <c r="H40" s="54"/>
    </row>
    <row r="41" spans="1:8" customFormat="1" ht="15" x14ac:dyDescent="0.2">
      <c r="A41" t="s">
        <v>65</v>
      </c>
      <c r="B41" t="s">
        <v>66</v>
      </c>
    </row>
    <row r="42" spans="1:8" customFormat="1" ht="15" x14ac:dyDescent="0.2">
      <c r="A42" t="s">
        <v>67</v>
      </c>
      <c r="B42" t="s">
        <v>68</v>
      </c>
    </row>
    <row r="43" spans="1:8" customFormat="1" ht="15" x14ac:dyDescent="0.2">
      <c r="A43" t="s">
        <v>73</v>
      </c>
      <c r="B43" t="s">
        <v>75</v>
      </c>
    </row>
    <row r="44" spans="1:8" customFormat="1" ht="15" x14ac:dyDescent="0.2">
      <c r="A44" t="s">
        <v>74</v>
      </c>
      <c r="B44" t="s">
        <v>76</v>
      </c>
    </row>
    <row r="45" spans="1:8" customFormat="1" ht="15" x14ac:dyDescent="0.2">
      <c r="A45" t="s">
        <v>69</v>
      </c>
      <c r="B45" t="s">
        <v>70</v>
      </c>
    </row>
    <row r="46" spans="1:8" customFormat="1" ht="15" x14ac:dyDescent="0.2">
      <c r="A46" t="s">
        <v>71</v>
      </c>
      <c r="B46" t="s">
        <v>72</v>
      </c>
    </row>
    <row r="47" spans="1:8" customFormat="1" ht="15" x14ac:dyDescent="0.2">
      <c r="A47" t="s">
        <v>77</v>
      </c>
      <c r="B47" t="s">
        <v>79</v>
      </c>
    </row>
    <row r="48" spans="1:8" customFormat="1" ht="15" x14ac:dyDescent="0.2">
      <c r="A48" t="s">
        <v>78</v>
      </c>
      <c r="B48" t="s">
        <v>80</v>
      </c>
    </row>
  </sheetData>
  <sortState xmlns:xlrd2="http://schemas.microsoft.com/office/spreadsheetml/2017/richdata2" ref="A2:O28">
    <sortCondition ref="A2:A28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96760-82A6-4664-9CEA-E5E04A0D0EEA}">
  <dimension ref="A1:H347"/>
  <sheetViews>
    <sheetView workbookViewId="0">
      <selection activeCell="K45" sqref="K45"/>
    </sheetView>
  </sheetViews>
  <sheetFormatPr baseColWidth="10" defaultColWidth="8.83203125" defaultRowHeight="15" x14ac:dyDescent="0.2"/>
  <cols>
    <col min="1" max="1" width="35.6640625" style="69" customWidth="1"/>
    <col min="2" max="2" width="2.5" customWidth="1"/>
    <col min="3" max="6" width="26" customWidth="1"/>
    <col min="7" max="7" width="8" customWidth="1"/>
    <col min="8" max="8" width="19.5" bestFit="1" customWidth="1"/>
  </cols>
  <sheetData>
    <row r="1" spans="1:8" ht="13.5" customHeight="1" x14ac:dyDescent="0.2">
      <c r="A1" s="66"/>
      <c r="B1" s="52"/>
      <c r="C1">
        <f>A1</f>
        <v>0</v>
      </c>
      <c r="D1">
        <f>A2</f>
        <v>0</v>
      </c>
      <c r="E1" t="str">
        <f>UPPER(A3)</f>
        <v/>
      </c>
      <c r="F1" t="str">
        <f>UPPER(A4)</f>
        <v/>
      </c>
      <c r="H1">
        <v>1</v>
      </c>
    </row>
    <row r="2" spans="1:8" ht="13.5" customHeight="1" x14ac:dyDescent="0.2">
      <c r="A2" s="66"/>
      <c r="B2" s="52"/>
      <c r="C2">
        <f>A5</f>
        <v>0</v>
      </c>
      <c r="D2">
        <f>A6</f>
        <v>0</v>
      </c>
      <c r="E2" t="str">
        <f>UPPER(A7)</f>
        <v/>
      </c>
      <c r="F2" t="str">
        <f>UPPER(A8)</f>
        <v/>
      </c>
      <c r="H2">
        <v>2</v>
      </c>
    </row>
    <row r="3" spans="1:8" ht="13.5" customHeight="1" x14ac:dyDescent="0.2">
      <c r="A3" s="66"/>
      <c r="B3" s="52"/>
      <c r="C3">
        <f>A9</f>
        <v>0</v>
      </c>
      <c r="D3">
        <f>A10</f>
        <v>0</v>
      </c>
      <c r="E3" t="str">
        <f>UPPER(A11)</f>
        <v/>
      </c>
      <c r="F3" t="str">
        <f>UPPER(A12)</f>
        <v/>
      </c>
      <c r="H3">
        <v>3</v>
      </c>
    </row>
    <row r="4" spans="1:8" ht="13.5" customHeight="1" x14ac:dyDescent="0.2">
      <c r="A4" s="66"/>
      <c r="B4" s="52"/>
      <c r="C4">
        <f>A13</f>
        <v>0</v>
      </c>
      <c r="D4">
        <f>A14</f>
        <v>0</v>
      </c>
      <c r="E4" t="str">
        <f>UPPER(A15)</f>
        <v/>
      </c>
      <c r="F4" t="str">
        <f>UPPER(A16)</f>
        <v/>
      </c>
      <c r="H4">
        <v>4</v>
      </c>
    </row>
    <row r="5" spans="1:8" ht="13.5" customHeight="1" x14ac:dyDescent="0.2">
      <c r="A5" s="66"/>
      <c r="B5" s="52"/>
      <c r="C5">
        <f>A17</f>
        <v>0</v>
      </c>
      <c r="D5">
        <f>A18</f>
        <v>0</v>
      </c>
      <c r="E5" t="str">
        <f>UPPER(A19)</f>
        <v/>
      </c>
      <c r="F5" t="str">
        <f>UPPER(A20)</f>
        <v/>
      </c>
      <c r="H5">
        <v>5</v>
      </c>
    </row>
    <row r="6" spans="1:8" ht="13.5" customHeight="1" x14ac:dyDescent="0.2">
      <c r="A6" s="66"/>
      <c r="B6" s="52"/>
      <c r="C6">
        <f>A21</f>
        <v>0</v>
      </c>
      <c r="D6">
        <f>A22</f>
        <v>0</v>
      </c>
      <c r="E6" t="str">
        <f>UPPER(A23)</f>
        <v/>
      </c>
      <c r="F6" t="str">
        <f>UPPER(A24)</f>
        <v/>
      </c>
      <c r="H6">
        <v>6</v>
      </c>
    </row>
    <row r="7" spans="1:8" ht="13.5" customHeight="1" x14ac:dyDescent="0.2">
      <c r="A7" s="66"/>
      <c r="B7" s="52"/>
      <c r="C7">
        <f>A25</f>
        <v>0</v>
      </c>
      <c r="D7">
        <f>A26</f>
        <v>0</v>
      </c>
      <c r="E7" t="str">
        <f>UPPER(A27)</f>
        <v/>
      </c>
      <c r="F7" t="str">
        <f>UPPER(A28)</f>
        <v/>
      </c>
      <c r="H7">
        <v>7</v>
      </c>
    </row>
    <row r="8" spans="1:8" ht="13.5" customHeight="1" x14ac:dyDescent="0.2">
      <c r="A8" s="67"/>
      <c r="B8" s="52"/>
      <c r="C8">
        <f>A29</f>
        <v>0</v>
      </c>
      <c r="D8">
        <f>A30</f>
        <v>0</v>
      </c>
      <c r="E8" t="str">
        <f>UPPER(A31)</f>
        <v/>
      </c>
      <c r="F8" t="str">
        <f>UPPER(A32)</f>
        <v/>
      </c>
      <c r="H8">
        <v>8</v>
      </c>
    </row>
    <row r="9" spans="1:8" ht="13.5" customHeight="1" x14ac:dyDescent="0.2">
      <c r="A9" s="66"/>
      <c r="B9" s="52"/>
      <c r="C9">
        <f>A33</f>
        <v>0</v>
      </c>
      <c r="D9">
        <f>A34</f>
        <v>0</v>
      </c>
      <c r="E9" t="str">
        <f>UPPER(A35)</f>
        <v/>
      </c>
      <c r="F9" t="str">
        <f>UPPER(A36)</f>
        <v/>
      </c>
      <c r="H9">
        <v>9</v>
      </c>
    </row>
    <row r="10" spans="1:8" ht="13.5" customHeight="1" x14ac:dyDescent="0.2">
      <c r="A10" s="66"/>
      <c r="B10" s="52"/>
      <c r="C10">
        <f>A37</f>
        <v>0</v>
      </c>
      <c r="D10">
        <f>A38</f>
        <v>0</v>
      </c>
      <c r="E10" t="str">
        <f>UPPER(A39)</f>
        <v/>
      </c>
      <c r="F10" t="str">
        <f>UPPER(A40)</f>
        <v/>
      </c>
      <c r="H10">
        <v>10</v>
      </c>
    </row>
    <row r="11" spans="1:8" ht="13.5" customHeight="1" x14ac:dyDescent="0.2">
      <c r="A11" s="66"/>
      <c r="B11" s="52"/>
      <c r="C11">
        <f>A41</f>
        <v>0</v>
      </c>
      <c r="D11">
        <f>A42</f>
        <v>0</v>
      </c>
      <c r="E11" t="str">
        <f>UPPER(A43)</f>
        <v/>
      </c>
      <c r="F11" t="str">
        <f>UPPER(A44)</f>
        <v/>
      </c>
      <c r="H11">
        <v>11</v>
      </c>
    </row>
    <row r="12" spans="1:8" ht="13.5" customHeight="1" x14ac:dyDescent="0.2">
      <c r="A12" s="67"/>
      <c r="B12" s="52"/>
      <c r="C12">
        <f>A45</f>
        <v>0</v>
      </c>
      <c r="D12">
        <f>A46</f>
        <v>0</v>
      </c>
      <c r="E12" t="str">
        <f>UPPER(A47)</f>
        <v/>
      </c>
      <c r="F12" t="str">
        <f>UPPER(A48)</f>
        <v/>
      </c>
      <c r="H12">
        <v>12</v>
      </c>
    </row>
    <row r="13" spans="1:8" ht="13.5" customHeight="1" x14ac:dyDescent="0.2">
      <c r="A13" s="66"/>
      <c r="B13" s="52"/>
      <c r="C13">
        <f>A49</f>
        <v>0</v>
      </c>
      <c r="D13">
        <f>A50</f>
        <v>0</v>
      </c>
      <c r="E13" t="str">
        <f>UPPER(A51)</f>
        <v/>
      </c>
      <c r="F13" t="str">
        <f>UPPER(A52)</f>
        <v/>
      </c>
      <c r="H13">
        <v>13</v>
      </c>
    </row>
    <row r="14" spans="1:8" ht="13.5" customHeight="1" x14ac:dyDescent="0.2">
      <c r="A14" s="68"/>
      <c r="B14" s="52"/>
      <c r="C14">
        <f>A53</f>
        <v>0</v>
      </c>
      <c r="D14">
        <f>A54</f>
        <v>0</v>
      </c>
      <c r="E14" t="str">
        <f>UPPER(A55)</f>
        <v/>
      </c>
      <c r="F14" t="str">
        <f>UPPER(A56)</f>
        <v/>
      </c>
      <c r="H14">
        <v>14</v>
      </c>
    </row>
    <row r="15" spans="1:8" ht="13.5" customHeight="1" x14ac:dyDescent="0.2">
      <c r="A15" s="66"/>
      <c r="B15" s="52"/>
      <c r="C15">
        <f>A57</f>
        <v>0</v>
      </c>
      <c r="D15">
        <f>A58</f>
        <v>0</v>
      </c>
      <c r="E15" t="str">
        <f>UPPER(A59)</f>
        <v/>
      </c>
      <c r="F15" t="str">
        <f>UPPER(A60)</f>
        <v/>
      </c>
      <c r="H15">
        <v>15</v>
      </c>
    </row>
    <row r="16" spans="1:8" ht="13.5" customHeight="1" x14ac:dyDescent="0.2">
      <c r="A16" s="67"/>
      <c r="B16" s="52"/>
      <c r="C16">
        <f>A61</f>
        <v>0</v>
      </c>
      <c r="D16">
        <f>A62</f>
        <v>0</v>
      </c>
      <c r="E16" t="str">
        <f>UPPER(A63)</f>
        <v/>
      </c>
      <c r="F16" t="str">
        <f>UPPER(A64)</f>
        <v/>
      </c>
      <c r="H16">
        <v>16</v>
      </c>
    </row>
    <row r="17" spans="1:8" ht="13.5" customHeight="1" x14ac:dyDescent="0.2">
      <c r="A17" s="66"/>
      <c r="B17" s="52"/>
      <c r="C17">
        <f>A65</f>
        <v>0</v>
      </c>
      <c r="D17">
        <f>A66</f>
        <v>0</v>
      </c>
      <c r="E17" t="str">
        <f>UPPER(A67)</f>
        <v/>
      </c>
      <c r="F17" t="str">
        <f>UPPER(A68)</f>
        <v/>
      </c>
      <c r="H17">
        <v>17</v>
      </c>
    </row>
    <row r="18" spans="1:8" ht="13.5" customHeight="1" x14ac:dyDescent="0.2">
      <c r="A18" s="68"/>
      <c r="B18" s="52"/>
      <c r="C18">
        <f>A69</f>
        <v>0</v>
      </c>
      <c r="D18">
        <f>A70</f>
        <v>0</v>
      </c>
      <c r="E18" t="str">
        <f>UPPER(A71)</f>
        <v/>
      </c>
      <c r="F18" t="str">
        <f>UPPER(A72)</f>
        <v/>
      </c>
      <c r="H18">
        <v>18</v>
      </c>
    </row>
    <row r="19" spans="1:8" ht="13.5" customHeight="1" x14ac:dyDescent="0.2">
      <c r="A19" s="66"/>
      <c r="B19" s="52"/>
      <c r="C19">
        <f>A73</f>
        <v>0</v>
      </c>
      <c r="D19">
        <f>A74</f>
        <v>0</v>
      </c>
      <c r="E19" t="str">
        <f>UPPER(A75)</f>
        <v/>
      </c>
      <c r="F19" t="str">
        <f>UPPER(A76)</f>
        <v/>
      </c>
      <c r="H19">
        <v>19</v>
      </c>
    </row>
    <row r="20" spans="1:8" ht="13.5" customHeight="1" x14ac:dyDescent="0.2">
      <c r="A20" s="67"/>
      <c r="B20" s="52"/>
      <c r="C20">
        <f>A77</f>
        <v>0</v>
      </c>
      <c r="D20">
        <f>A78</f>
        <v>0</v>
      </c>
      <c r="E20" t="str">
        <f>UPPER(A79)</f>
        <v/>
      </c>
      <c r="F20" t="str">
        <f>UPPER(A80)</f>
        <v/>
      </c>
      <c r="H20">
        <v>20</v>
      </c>
    </row>
    <row r="21" spans="1:8" ht="13.5" customHeight="1" x14ac:dyDescent="0.2">
      <c r="A21" s="66"/>
      <c r="B21" s="52"/>
      <c r="C21">
        <f>A81</f>
        <v>0</v>
      </c>
      <c r="D21">
        <f>A82</f>
        <v>0</v>
      </c>
      <c r="E21" t="str">
        <f>UPPER(A83)</f>
        <v/>
      </c>
      <c r="F21" t="str">
        <f>UPPER(A84)</f>
        <v/>
      </c>
      <c r="H21">
        <v>21</v>
      </c>
    </row>
    <row r="22" spans="1:8" ht="13.5" customHeight="1" x14ac:dyDescent="0.2">
      <c r="A22" s="68"/>
      <c r="B22" s="52"/>
      <c r="C22">
        <f>A85</f>
        <v>0</v>
      </c>
      <c r="D22">
        <f>A86</f>
        <v>0</v>
      </c>
      <c r="E22" t="str">
        <f>UPPER(A87)</f>
        <v/>
      </c>
      <c r="F22" t="str">
        <f>UPPER(A88)</f>
        <v/>
      </c>
      <c r="H22">
        <v>22</v>
      </c>
    </row>
    <row r="23" spans="1:8" ht="13.5" customHeight="1" x14ac:dyDescent="0.2">
      <c r="A23" s="66"/>
      <c r="B23" s="52"/>
      <c r="C23">
        <f>A89</f>
        <v>0</v>
      </c>
      <c r="D23">
        <f>A90</f>
        <v>0</v>
      </c>
      <c r="E23" t="str">
        <f>UPPER(A91)</f>
        <v/>
      </c>
      <c r="F23" t="str">
        <f>UPPER(A92)</f>
        <v/>
      </c>
      <c r="H23">
        <v>23</v>
      </c>
    </row>
    <row r="24" spans="1:8" ht="13.5" customHeight="1" x14ac:dyDescent="0.2">
      <c r="A24" s="67"/>
      <c r="B24" s="52"/>
      <c r="C24">
        <f>A93</f>
        <v>0</v>
      </c>
      <c r="D24">
        <f>A94</f>
        <v>0</v>
      </c>
      <c r="E24" t="str">
        <f>UPPER(A95)</f>
        <v/>
      </c>
      <c r="F24" t="str">
        <f>UPPER(A96)</f>
        <v/>
      </c>
      <c r="H24">
        <v>24</v>
      </c>
    </row>
    <row r="25" spans="1:8" ht="13.5" customHeight="1" x14ac:dyDescent="0.2">
      <c r="A25" s="66"/>
      <c r="B25" s="52"/>
      <c r="C25">
        <f>A97</f>
        <v>0</v>
      </c>
      <c r="D25">
        <f>A98</f>
        <v>0</v>
      </c>
      <c r="E25" t="str">
        <f>UPPER(A99)</f>
        <v/>
      </c>
      <c r="F25" t="str">
        <f>UPPER(A100)</f>
        <v/>
      </c>
      <c r="H25">
        <v>25</v>
      </c>
    </row>
    <row r="26" spans="1:8" ht="13.5" customHeight="1" x14ac:dyDescent="0.2">
      <c r="A26" s="66"/>
      <c r="B26" s="52"/>
      <c r="C26">
        <f>A101</f>
        <v>0</v>
      </c>
      <c r="D26">
        <f>A102</f>
        <v>0</v>
      </c>
      <c r="E26" t="str">
        <f>UPPER(A103)</f>
        <v/>
      </c>
      <c r="F26" t="str">
        <f>UPPER(A104)</f>
        <v/>
      </c>
      <c r="H26">
        <v>26</v>
      </c>
    </row>
    <row r="27" spans="1:8" ht="13.5" customHeight="1" x14ac:dyDescent="0.2">
      <c r="A27" s="66"/>
      <c r="B27" s="52"/>
      <c r="C27">
        <f>A105</f>
        <v>0</v>
      </c>
      <c r="D27">
        <f>A106</f>
        <v>0</v>
      </c>
      <c r="E27" t="str">
        <f>UPPER(A107)</f>
        <v/>
      </c>
      <c r="F27" t="str">
        <f>UPPER(A108)</f>
        <v/>
      </c>
      <c r="H27">
        <v>27</v>
      </c>
    </row>
    <row r="28" spans="1:8" ht="13.5" customHeight="1" x14ac:dyDescent="0.2">
      <c r="A28" s="67"/>
      <c r="B28" s="52"/>
      <c r="C28">
        <f>A109</f>
        <v>0</v>
      </c>
      <c r="D28">
        <f>A110</f>
        <v>0</v>
      </c>
      <c r="E28" t="str">
        <f>UPPER(A111)</f>
        <v/>
      </c>
      <c r="F28" t="str">
        <f>UPPER(A112)</f>
        <v/>
      </c>
      <c r="H28">
        <v>28</v>
      </c>
    </row>
    <row r="29" spans="1:8" ht="13.5" customHeight="1" x14ac:dyDescent="0.2">
      <c r="A29" s="66"/>
      <c r="B29" s="52"/>
      <c r="C29">
        <f>A113</f>
        <v>0</v>
      </c>
      <c r="D29">
        <f>A114</f>
        <v>0</v>
      </c>
      <c r="E29" t="str">
        <f>UPPER(A115)</f>
        <v/>
      </c>
      <c r="F29" t="str">
        <f>UPPER(A116)</f>
        <v/>
      </c>
      <c r="H29">
        <v>29</v>
      </c>
    </row>
    <row r="30" spans="1:8" ht="13.5" customHeight="1" x14ac:dyDescent="0.2">
      <c r="A30" s="66"/>
      <c r="B30" s="52"/>
      <c r="C30">
        <f>A117</f>
        <v>0</v>
      </c>
      <c r="D30">
        <f>A118</f>
        <v>0</v>
      </c>
      <c r="E30" t="str">
        <f>UPPER(A119)</f>
        <v/>
      </c>
      <c r="F30" t="str">
        <f>UPPER(A120)</f>
        <v/>
      </c>
      <c r="H30">
        <v>30</v>
      </c>
    </row>
    <row r="31" spans="1:8" ht="13.5" customHeight="1" x14ac:dyDescent="0.2">
      <c r="A31" s="66"/>
      <c r="B31" s="52"/>
      <c r="C31">
        <f>A121</f>
        <v>0</v>
      </c>
      <c r="D31">
        <f>A122</f>
        <v>0</v>
      </c>
      <c r="E31" t="str">
        <f>UPPER(A123)</f>
        <v/>
      </c>
      <c r="F31" t="str">
        <f>UPPER(A124)</f>
        <v/>
      </c>
      <c r="H31">
        <v>31</v>
      </c>
    </row>
    <row r="32" spans="1:8" ht="13.5" customHeight="1" x14ac:dyDescent="0.2">
      <c r="A32" s="66"/>
      <c r="B32" s="52"/>
      <c r="C32">
        <f>A125</f>
        <v>0</v>
      </c>
      <c r="D32">
        <f>A126</f>
        <v>0</v>
      </c>
      <c r="E32" t="str">
        <f>UPPER(A127)</f>
        <v/>
      </c>
      <c r="F32" t="str">
        <f>UPPER(A128)</f>
        <v/>
      </c>
      <c r="H32">
        <v>32</v>
      </c>
    </row>
    <row r="33" spans="1:8" ht="13.5" customHeight="1" x14ac:dyDescent="0.2">
      <c r="A33" s="66"/>
      <c r="B33" s="52"/>
      <c r="C33">
        <f>A129</f>
        <v>0</v>
      </c>
      <c r="D33">
        <f>A130</f>
        <v>0</v>
      </c>
      <c r="E33" t="str">
        <f>UPPER(A131)</f>
        <v/>
      </c>
      <c r="F33" t="str">
        <f>UPPER(A132)</f>
        <v/>
      </c>
      <c r="H33">
        <v>33</v>
      </c>
    </row>
    <row r="34" spans="1:8" ht="13.5" customHeight="1" x14ac:dyDescent="0.2">
      <c r="A34" s="66"/>
      <c r="B34" s="52"/>
      <c r="C34">
        <f>A133</f>
        <v>0</v>
      </c>
      <c r="D34">
        <f>A134</f>
        <v>0</v>
      </c>
      <c r="E34" t="str">
        <f>UPPER(A135)</f>
        <v/>
      </c>
      <c r="F34" t="str">
        <f>UPPER(A136)</f>
        <v/>
      </c>
      <c r="H34">
        <v>34</v>
      </c>
    </row>
    <row r="35" spans="1:8" ht="13.5" customHeight="1" x14ac:dyDescent="0.2">
      <c r="A35" s="66"/>
      <c r="B35" s="52"/>
      <c r="C35">
        <f>A137</f>
        <v>0</v>
      </c>
      <c r="D35">
        <f>A138</f>
        <v>0</v>
      </c>
      <c r="E35" t="str">
        <f>UPPER(A139)</f>
        <v/>
      </c>
      <c r="F35" t="str">
        <f>UPPER(A140)</f>
        <v/>
      </c>
      <c r="H35">
        <v>35</v>
      </c>
    </row>
    <row r="36" spans="1:8" ht="13.5" customHeight="1" x14ac:dyDescent="0.2">
      <c r="A36" s="66"/>
      <c r="B36" s="52"/>
      <c r="C36">
        <f>A141</f>
        <v>0</v>
      </c>
      <c r="D36">
        <f>A142</f>
        <v>0</v>
      </c>
      <c r="E36" t="str">
        <f>UPPER(A143)</f>
        <v/>
      </c>
      <c r="F36" t="str">
        <f>UPPER(A144)</f>
        <v/>
      </c>
      <c r="H36">
        <v>36</v>
      </c>
    </row>
    <row r="37" spans="1:8" ht="13.5" customHeight="1" x14ac:dyDescent="0.2">
      <c r="A37" s="66"/>
      <c r="B37" s="52"/>
      <c r="C37">
        <f>A145</f>
        <v>0</v>
      </c>
      <c r="D37">
        <f>A146</f>
        <v>0</v>
      </c>
      <c r="E37" t="str">
        <f>UPPER(A147)</f>
        <v/>
      </c>
      <c r="F37" t="str">
        <f>UPPER(A148)</f>
        <v/>
      </c>
      <c r="H37">
        <v>37</v>
      </c>
    </row>
    <row r="38" spans="1:8" ht="13.5" customHeight="1" x14ac:dyDescent="0.2">
      <c r="A38" s="66"/>
      <c r="B38" s="52"/>
      <c r="C38">
        <f>A149</f>
        <v>0</v>
      </c>
      <c r="D38">
        <f>A150</f>
        <v>0</v>
      </c>
      <c r="E38" t="str">
        <f>UPPER(A151)</f>
        <v/>
      </c>
      <c r="F38" t="str">
        <f>UPPER(A152)</f>
        <v/>
      </c>
      <c r="H38">
        <v>38</v>
      </c>
    </row>
    <row r="39" spans="1:8" ht="13.5" customHeight="1" x14ac:dyDescent="0.2">
      <c r="A39" s="66"/>
      <c r="B39" s="52"/>
      <c r="C39">
        <f>A153</f>
        <v>0</v>
      </c>
      <c r="D39">
        <f>A154</f>
        <v>0</v>
      </c>
      <c r="E39" t="str">
        <f>UPPER(A155)</f>
        <v/>
      </c>
      <c r="F39" t="str">
        <f>UPPER(A156)</f>
        <v/>
      </c>
      <c r="H39">
        <v>39</v>
      </c>
    </row>
    <row r="40" spans="1:8" ht="13.5" customHeight="1" x14ac:dyDescent="0.2">
      <c r="A40" s="66"/>
      <c r="B40" s="52"/>
      <c r="C40">
        <f>A157</f>
        <v>0</v>
      </c>
      <c r="D40">
        <f>A158</f>
        <v>0</v>
      </c>
      <c r="E40" t="str">
        <f>UPPER(A159)</f>
        <v/>
      </c>
      <c r="F40" t="str">
        <f>UPPER(A160)</f>
        <v/>
      </c>
    </row>
    <row r="41" spans="1:8" ht="13.5" customHeight="1" x14ac:dyDescent="0.2">
      <c r="A41" s="66"/>
      <c r="B41" s="52"/>
      <c r="C41">
        <f>A161</f>
        <v>0</v>
      </c>
      <c r="D41">
        <f>A162</f>
        <v>0</v>
      </c>
      <c r="E41" t="str">
        <f>UPPER(A163)</f>
        <v/>
      </c>
      <c r="F41" t="str">
        <f>UPPER(A164)</f>
        <v/>
      </c>
    </row>
    <row r="42" spans="1:8" ht="13.5" customHeight="1" x14ac:dyDescent="0.2">
      <c r="A42" s="66"/>
      <c r="B42" s="52"/>
      <c r="C42">
        <f>A165</f>
        <v>0</v>
      </c>
      <c r="D42">
        <f>A166</f>
        <v>0</v>
      </c>
      <c r="E42" t="str">
        <f>UPPER(A167)</f>
        <v/>
      </c>
      <c r="F42" t="str">
        <f>UPPER(A168)</f>
        <v/>
      </c>
    </row>
    <row r="43" spans="1:8" ht="13.5" customHeight="1" x14ac:dyDescent="0.2">
      <c r="A43" s="66"/>
      <c r="B43" s="52"/>
      <c r="C43">
        <f>A169</f>
        <v>0</v>
      </c>
      <c r="D43">
        <f>A170</f>
        <v>0</v>
      </c>
      <c r="E43" t="str">
        <f>UPPER(A171)</f>
        <v/>
      </c>
      <c r="F43" t="str">
        <f>UPPER(A172)</f>
        <v/>
      </c>
    </row>
    <row r="44" spans="1:8" ht="13.5" customHeight="1" x14ac:dyDescent="0.2">
      <c r="A44" s="66"/>
      <c r="B44" s="52"/>
      <c r="C44">
        <f>A173</f>
        <v>0</v>
      </c>
      <c r="D44">
        <f>A174</f>
        <v>0</v>
      </c>
      <c r="E44" t="str">
        <f>UPPER(A175)</f>
        <v/>
      </c>
      <c r="F44" t="str">
        <f>UPPER(A176)</f>
        <v/>
      </c>
    </row>
    <row r="45" spans="1:8" ht="13.5" customHeight="1" x14ac:dyDescent="0.2">
      <c r="A45" s="66"/>
      <c r="B45" s="52"/>
      <c r="C45">
        <f>A177</f>
        <v>0</v>
      </c>
      <c r="D45">
        <f>A178</f>
        <v>0</v>
      </c>
      <c r="E45" t="str">
        <f>UPPER(A179)</f>
        <v/>
      </c>
      <c r="F45" t="str">
        <f>UPPER(A180)</f>
        <v/>
      </c>
    </row>
    <row r="46" spans="1:8" ht="13.5" customHeight="1" x14ac:dyDescent="0.2">
      <c r="A46" s="66"/>
      <c r="B46" s="52"/>
      <c r="C46">
        <f>A181</f>
        <v>0</v>
      </c>
      <c r="D46">
        <f>A182</f>
        <v>0</v>
      </c>
      <c r="E46" t="str">
        <f>UPPER(A183)</f>
        <v/>
      </c>
      <c r="F46" t="str">
        <f>UPPER(A184)</f>
        <v/>
      </c>
    </row>
    <row r="47" spans="1:8" ht="13.5" customHeight="1" x14ac:dyDescent="0.2">
      <c r="A47" s="66"/>
      <c r="B47" s="52"/>
      <c r="C47">
        <f>A185</f>
        <v>0</v>
      </c>
      <c r="D47">
        <f>A186</f>
        <v>0</v>
      </c>
      <c r="E47" t="str">
        <f>UPPER(A187)</f>
        <v/>
      </c>
      <c r="F47" t="str">
        <f>UPPER(A188)</f>
        <v/>
      </c>
    </row>
    <row r="48" spans="1:8" ht="13.5" customHeight="1" x14ac:dyDescent="0.2">
      <c r="A48" s="66"/>
      <c r="B48" s="52"/>
      <c r="C48">
        <f>A189</f>
        <v>0</v>
      </c>
      <c r="D48">
        <f>A190</f>
        <v>0</v>
      </c>
      <c r="E48" t="str">
        <f>UPPER(A191)</f>
        <v/>
      </c>
      <c r="F48" t="str">
        <f>UPPER(A192)</f>
        <v/>
      </c>
    </row>
    <row r="49" spans="1:6" ht="13.5" customHeight="1" x14ac:dyDescent="0.2">
      <c r="A49" s="66"/>
      <c r="B49" s="52"/>
      <c r="C49">
        <f>A193</f>
        <v>0</v>
      </c>
      <c r="D49">
        <f>A194</f>
        <v>0</v>
      </c>
      <c r="E49" t="str">
        <f>UPPER(A195)</f>
        <v/>
      </c>
      <c r="F49" t="str">
        <f>UPPER(A196)</f>
        <v/>
      </c>
    </row>
    <row r="50" spans="1:6" ht="13.5" customHeight="1" x14ac:dyDescent="0.2">
      <c r="A50" s="66"/>
      <c r="B50" s="52"/>
      <c r="C50">
        <f>A197</f>
        <v>0</v>
      </c>
      <c r="D50">
        <f>A198</f>
        <v>0</v>
      </c>
      <c r="E50" t="str">
        <f>UPPER(A199)</f>
        <v/>
      </c>
      <c r="F50" t="str">
        <f>UPPER(A200)</f>
        <v/>
      </c>
    </row>
    <row r="51" spans="1:6" ht="13.5" customHeight="1" x14ac:dyDescent="0.2">
      <c r="A51" s="66"/>
      <c r="B51" s="52"/>
      <c r="C51">
        <f>A201</f>
        <v>0</v>
      </c>
      <c r="D51">
        <f>A202</f>
        <v>0</v>
      </c>
      <c r="E51" t="str">
        <f>UPPER(A203)</f>
        <v/>
      </c>
      <c r="F51" t="str">
        <f>UPPER(A204)</f>
        <v/>
      </c>
    </row>
    <row r="52" spans="1:6" ht="13.5" customHeight="1" x14ac:dyDescent="0.2">
      <c r="A52" s="66"/>
      <c r="B52" s="52"/>
      <c r="C52">
        <f>A205</f>
        <v>0</v>
      </c>
      <c r="D52">
        <f>A206</f>
        <v>0</v>
      </c>
      <c r="E52" t="str">
        <f>UPPER(A207)</f>
        <v/>
      </c>
      <c r="F52" t="str">
        <f>UPPER(A208)</f>
        <v/>
      </c>
    </row>
    <row r="53" spans="1:6" ht="13.5" customHeight="1" x14ac:dyDescent="0.2">
      <c r="A53" s="66"/>
      <c r="B53" s="52"/>
      <c r="C53">
        <f>A209</f>
        <v>0</v>
      </c>
      <c r="D53">
        <f>A210</f>
        <v>0</v>
      </c>
      <c r="E53" t="str">
        <f>UPPER(A211)</f>
        <v/>
      </c>
      <c r="F53" t="str">
        <f>UPPER(A212)</f>
        <v/>
      </c>
    </row>
    <row r="54" spans="1:6" ht="13.5" customHeight="1" x14ac:dyDescent="0.2">
      <c r="A54" s="66"/>
      <c r="B54" s="52"/>
      <c r="C54">
        <f>A213</f>
        <v>0</v>
      </c>
      <c r="D54">
        <f>A214</f>
        <v>0</v>
      </c>
      <c r="E54" t="str">
        <f>UPPER(A215)</f>
        <v/>
      </c>
      <c r="F54" t="str">
        <f>UPPER(A216)</f>
        <v/>
      </c>
    </row>
    <row r="55" spans="1:6" ht="13.5" customHeight="1" x14ac:dyDescent="0.2">
      <c r="A55" s="66"/>
      <c r="B55" s="52"/>
      <c r="C55">
        <f>A217</f>
        <v>0</v>
      </c>
      <c r="D55">
        <f>A218</f>
        <v>0</v>
      </c>
      <c r="E55" t="str">
        <f>UPPER(A219)</f>
        <v/>
      </c>
      <c r="F55" t="str">
        <f>UPPER(A220)</f>
        <v/>
      </c>
    </row>
    <row r="56" spans="1:6" ht="13.5" customHeight="1" x14ac:dyDescent="0.2">
      <c r="A56" s="66"/>
      <c r="B56" s="52"/>
      <c r="C56">
        <f>A221</f>
        <v>0</v>
      </c>
      <c r="D56">
        <f>A222</f>
        <v>0</v>
      </c>
      <c r="E56" t="str">
        <f>UPPER(A223)</f>
        <v/>
      </c>
      <c r="F56" t="str">
        <f>UPPER(A224)</f>
        <v/>
      </c>
    </row>
    <row r="57" spans="1:6" ht="13.5" customHeight="1" x14ac:dyDescent="0.2">
      <c r="A57" s="66"/>
      <c r="B57" s="52"/>
      <c r="C57">
        <f>A225</f>
        <v>0</v>
      </c>
      <c r="D57">
        <f>A226</f>
        <v>0</v>
      </c>
      <c r="E57" t="str">
        <f>UPPER(A227)</f>
        <v/>
      </c>
      <c r="F57" t="str">
        <f>UPPER(A228)</f>
        <v/>
      </c>
    </row>
    <row r="58" spans="1:6" ht="13.5" customHeight="1" x14ac:dyDescent="0.2">
      <c r="A58" s="66"/>
      <c r="B58" s="52"/>
      <c r="C58">
        <f>A229</f>
        <v>0</v>
      </c>
      <c r="D58">
        <f>A230</f>
        <v>0</v>
      </c>
      <c r="E58" t="str">
        <f>UPPER(A231)</f>
        <v/>
      </c>
      <c r="F58" t="str">
        <f>UPPER(A232)</f>
        <v/>
      </c>
    </row>
    <row r="59" spans="1:6" ht="13.5" customHeight="1" x14ac:dyDescent="0.2">
      <c r="A59" s="66"/>
      <c r="B59" s="52"/>
      <c r="C59">
        <f>A233</f>
        <v>0</v>
      </c>
      <c r="D59">
        <f>A234</f>
        <v>0</v>
      </c>
      <c r="E59" t="str">
        <f>UPPER(A235)</f>
        <v/>
      </c>
      <c r="F59" t="str">
        <f>UPPER(A236)</f>
        <v/>
      </c>
    </row>
    <row r="60" spans="1:6" ht="13.5" customHeight="1" x14ac:dyDescent="0.2">
      <c r="A60" s="66"/>
      <c r="B60" s="52"/>
      <c r="C60">
        <f>A237</f>
        <v>0</v>
      </c>
      <c r="D60">
        <f>A238</f>
        <v>0</v>
      </c>
      <c r="E60" t="str">
        <f>UPPER(A239)</f>
        <v/>
      </c>
      <c r="F60" t="str">
        <f>UPPER(A240)</f>
        <v/>
      </c>
    </row>
    <row r="61" spans="1:6" ht="13.5" customHeight="1" x14ac:dyDescent="0.2">
      <c r="A61" s="66"/>
      <c r="B61" s="52"/>
      <c r="C61">
        <f>A241</f>
        <v>0</v>
      </c>
      <c r="D61">
        <f>A242</f>
        <v>0</v>
      </c>
      <c r="E61" t="str">
        <f>UPPER(A243)</f>
        <v/>
      </c>
      <c r="F61" t="str">
        <f>UPPER(A244)</f>
        <v/>
      </c>
    </row>
    <row r="62" spans="1:6" ht="13.5" customHeight="1" x14ac:dyDescent="0.2">
      <c r="A62" s="66"/>
      <c r="B62" s="52"/>
      <c r="C62">
        <f>A245</f>
        <v>0</v>
      </c>
      <c r="D62">
        <f>A246</f>
        <v>0</v>
      </c>
      <c r="E62" t="str">
        <f>UPPER(A247)</f>
        <v/>
      </c>
      <c r="F62" t="str">
        <f>UPPER(A248)</f>
        <v/>
      </c>
    </row>
    <row r="63" spans="1:6" ht="13.5" customHeight="1" x14ac:dyDescent="0.2">
      <c r="A63" s="66"/>
      <c r="B63" s="52"/>
      <c r="C63">
        <f>A249</f>
        <v>0</v>
      </c>
      <c r="D63">
        <f>A250</f>
        <v>0</v>
      </c>
      <c r="E63" t="str">
        <f>UPPER(A251)</f>
        <v/>
      </c>
      <c r="F63" t="str">
        <f>UPPER(A252)</f>
        <v/>
      </c>
    </row>
    <row r="64" spans="1:6" ht="13.5" customHeight="1" x14ac:dyDescent="0.2">
      <c r="A64" s="66"/>
      <c r="B64" s="52"/>
      <c r="C64">
        <f>A253</f>
        <v>0</v>
      </c>
      <c r="D64">
        <f>A254</f>
        <v>0</v>
      </c>
      <c r="E64" t="str">
        <f>UPPER(A255)</f>
        <v/>
      </c>
      <c r="F64" t="str">
        <f>UPPER(A256)</f>
        <v/>
      </c>
    </row>
    <row r="65" spans="1:8" ht="13.5" customHeight="1" x14ac:dyDescent="0.2">
      <c r="A65" s="66"/>
      <c r="B65" s="52"/>
      <c r="C65">
        <f>A257</f>
        <v>0</v>
      </c>
      <c r="D65">
        <f>A258</f>
        <v>0</v>
      </c>
      <c r="E65" t="str">
        <f>UPPER(A259)</f>
        <v/>
      </c>
      <c r="F65" t="str">
        <f>UPPER(A260)</f>
        <v/>
      </c>
    </row>
    <row r="66" spans="1:8" ht="13.5" customHeight="1" x14ac:dyDescent="0.2">
      <c r="A66" s="66"/>
      <c r="B66" s="52"/>
      <c r="C66">
        <f>A261</f>
        <v>0</v>
      </c>
      <c r="D66">
        <f>A262</f>
        <v>0</v>
      </c>
      <c r="E66" t="str">
        <f>UPPER(A263)</f>
        <v/>
      </c>
      <c r="F66" t="str">
        <f>UPPER(A264)</f>
        <v/>
      </c>
    </row>
    <row r="67" spans="1:8" ht="13.5" customHeight="1" x14ac:dyDescent="0.2">
      <c r="A67" s="66"/>
      <c r="B67" s="52"/>
      <c r="C67">
        <f>A265</f>
        <v>0</v>
      </c>
      <c r="D67">
        <f>A266</f>
        <v>0</v>
      </c>
      <c r="E67" t="str">
        <f>UPPER(A267)</f>
        <v/>
      </c>
      <c r="F67" t="str">
        <f>UPPER(A268)</f>
        <v/>
      </c>
    </row>
    <row r="68" spans="1:8" ht="13.5" customHeight="1" x14ac:dyDescent="0.2">
      <c r="A68" s="66"/>
      <c r="B68" s="52"/>
      <c r="C68">
        <f>A269</f>
        <v>0</v>
      </c>
      <c r="D68">
        <f>A270</f>
        <v>0</v>
      </c>
      <c r="E68" t="str">
        <f>UPPER(A271)</f>
        <v/>
      </c>
      <c r="F68" t="str">
        <f>UPPER(A272)</f>
        <v/>
      </c>
    </row>
    <row r="69" spans="1:8" ht="13.5" customHeight="1" x14ac:dyDescent="0.2">
      <c r="A69" s="66"/>
      <c r="B69" s="52"/>
      <c r="C69">
        <f>A273</f>
        <v>0</v>
      </c>
      <c r="D69">
        <f>A274</f>
        <v>0</v>
      </c>
      <c r="E69" t="str">
        <f>UPPER(A275)</f>
        <v/>
      </c>
      <c r="F69" t="str">
        <f>UPPER(A276)</f>
        <v/>
      </c>
    </row>
    <row r="70" spans="1:8" ht="13.5" customHeight="1" x14ac:dyDescent="0.2">
      <c r="A70" s="66"/>
      <c r="B70" s="52"/>
      <c r="C70">
        <f>A277</f>
        <v>0</v>
      </c>
      <c r="D70">
        <f>A278</f>
        <v>0</v>
      </c>
      <c r="E70" t="str">
        <f>UPPER(A279)</f>
        <v/>
      </c>
      <c r="F70" t="str">
        <f>UPPER(A280)</f>
        <v/>
      </c>
    </row>
    <row r="71" spans="1:8" ht="13.5" customHeight="1" x14ac:dyDescent="0.2">
      <c r="A71" s="66"/>
      <c r="B71" s="52"/>
      <c r="C71">
        <f>A281</f>
        <v>0</v>
      </c>
      <c r="D71">
        <f>A282</f>
        <v>0</v>
      </c>
      <c r="E71" t="str">
        <f>UPPER(A283)</f>
        <v/>
      </c>
      <c r="F71" t="str">
        <f>UPPER(A284)</f>
        <v/>
      </c>
    </row>
    <row r="72" spans="1:8" ht="13.5" customHeight="1" x14ac:dyDescent="0.2">
      <c r="A72" s="66"/>
      <c r="B72" s="52"/>
      <c r="C72">
        <f>A285</f>
        <v>0</v>
      </c>
      <c r="D72">
        <f>A286</f>
        <v>0</v>
      </c>
      <c r="E72" t="str">
        <f>UPPER(A287)</f>
        <v/>
      </c>
      <c r="F72" t="str">
        <f>UPPER(A288)</f>
        <v/>
      </c>
    </row>
    <row r="73" spans="1:8" ht="13.5" customHeight="1" x14ac:dyDescent="0.2">
      <c r="A73" s="66"/>
      <c r="B73" s="52"/>
      <c r="C73">
        <f>A289</f>
        <v>0</v>
      </c>
      <c r="D73">
        <f>A290</f>
        <v>0</v>
      </c>
      <c r="E73" t="str">
        <f>UPPER(A291)</f>
        <v/>
      </c>
      <c r="F73" t="str">
        <f>UPPER(A292)</f>
        <v/>
      </c>
    </row>
    <row r="74" spans="1:8" ht="13.5" customHeight="1" x14ac:dyDescent="0.2">
      <c r="A74" s="66"/>
      <c r="B74" s="52"/>
      <c r="C74">
        <f>A293</f>
        <v>0</v>
      </c>
      <c r="D74">
        <f>A294</f>
        <v>0</v>
      </c>
      <c r="E74" t="str">
        <f>UPPER(A295)</f>
        <v/>
      </c>
      <c r="F74" t="str">
        <f>UPPER(A296)</f>
        <v/>
      </c>
    </row>
    <row r="75" spans="1:8" ht="13.5" customHeight="1" x14ac:dyDescent="0.2">
      <c r="A75" s="66"/>
      <c r="B75" s="52"/>
      <c r="C75">
        <f>A297</f>
        <v>0</v>
      </c>
      <c r="D75">
        <f>A298</f>
        <v>0</v>
      </c>
      <c r="E75" t="str">
        <f>UPPER(A299)</f>
        <v/>
      </c>
      <c r="F75" t="str">
        <f>UPPER(A300)</f>
        <v/>
      </c>
      <c r="H75">
        <f>86*4</f>
        <v>344</v>
      </c>
    </row>
    <row r="76" spans="1:8" ht="13.5" customHeight="1" x14ac:dyDescent="0.2">
      <c r="A76" s="66"/>
      <c r="B76" s="52"/>
      <c r="C76">
        <f>A301</f>
        <v>0</v>
      </c>
      <c r="D76">
        <f>A302</f>
        <v>0</v>
      </c>
      <c r="E76" t="str">
        <f>UPPER(A303)</f>
        <v/>
      </c>
      <c r="F76" t="str">
        <f>UPPER(A304)</f>
        <v/>
      </c>
    </row>
    <row r="77" spans="1:8" ht="13.5" customHeight="1" x14ac:dyDescent="0.2">
      <c r="A77" s="66"/>
      <c r="B77" s="52"/>
      <c r="C77">
        <f>A305</f>
        <v>0</v>
      </c>
      <c r="D77">
        <f>A306</f>
        <v>0</v>
      </c>
      <c r="E77" t="str">
        <f>UPPER(A307)</f>
        <v/>
      </c>
      <c r="F77" t="str">
        <f>UPPER(A308)</f>
        <v/>
      </c>
    </row>
    <row r="78" spans="1:8" ht="13.5" customHeight="1" x14ac:dyDescent="0.2">
      <c r="A78" s="66"/>
      <c r="B78" s="52"/>
      <c r="C78">
        <f>A309</f>
        <v>0</v>
      </c>
      <c r="D78">
        <f>A310</f>
        <v>0</v>
      </c>
      <c r="E78" t="str">
        <f>UPPER(A311)</f>
        <v/>
      </c>
      <c r="F78" t="str">
        <f>UPPER(A312)</f>
        <v/>
      </c>
    </row>
    <row r="79" spans="1:8" ht="13.5" customHeight="1" x14ac:dyDescent="0.2">
      <c r="A79" s="66"/>
      <c r="B79" s="52"/>
      <c r="C79">
        <f>A313</f>
        <v>0</v>
      </c>
      <c r="D79">
        <f>A314</f>
        <v>0</v>
      </c>
      <c r="E79" t="str">
        <f>UPPER(A315)</f>
        <v/>
      </c>
      <c r="F79" t="str">
        <f>UPPER(A316)</f>
        <v/>
      </c>
    </row>
    <row r="80" spans="1:8" ht="13.5" customHeight="1" x14ac:dyDescent="0.2">
      <c r="A80" s="66"/>
      <c r="B80" s="52"/>
      <c r="C80">
        <f>A317</f>
        <v>0</v>
      </c>
      <c r="D80">
        <f>A318</f>
        <v>0</v>
      </c>
      <c r="E80" t="str">
        <f>UPPER(A319)</f>
        <v/>
      </c>
      <c r="F80" t="str">
        <f>UPPER(A320)</f>
        <v/>
      </c>
    </row>
    <row r="81" spans="1:6" ht="13.5" customHeight="1" x14ac:dyDescent="0.2">
      <c r="A81" s="66"/>
      <c r="B81" s="52"/>
      <c r="C81">
        <f>A321</f>
        <v>0</v>
      </c>
      <c r="D81">
        <f>A322</f>
        <v>0</v>
      </c>
      <c r="E81" t="str">
        <f>UPPER(A323)</f>
        <v/>
      </c>
      <c r="F81" t="str">
        <f>UPPER(A324)</f>
        <v/>
      </c>
    </row>
    <row r="82" spans="1:6" ht="13.5" customHeight="1" x14ac:dyDescent="0.2">
      <c r="A82" s="66"/>
      <c r="B82" s="52"/>
      <c r="C82">
        <f>A325</f>
        <v>0</v>
      </c>
      <c r="D82">
        <f>A326</f>
        <v>0</v>
      </c>
      <c r="E82" t="str">
        <f>UPPER(A327)</f>
        <v/>
      </c>
      <c r="F82" t="str">
        <f>UPPER(A328)</f>
        <v/>
      </c>
    </row>
    <row r="83" spans="1:6" ht="13.5" customHeight="1" x14ac:dyDescent="0.2">
      <c r="A83" s="66"/>
      <c r="B83" s="52"/>
      <c r="C83">
        <f>A329</f>
        <v>0</v>
      </c>
      <c r="D83">
        <f>A330</f>
        <v>0</v>
      </c>
      <c r="E83" t="str">
        <f>UPPER(A331)</f>
        <v/>
      </c>
      <c r="F83" t="str">
        <f>UPPER(A332)</f>
        <v/>
      </c>
    </row>
    <row r="84" spans="1:6" ht="13.5" customHeight="1" x14ac:dyDescent="0.2">
      <c r="A84" s="66"/>
      <c r="B84" s="52"/>
      <c r="C84">
        <f>A333</f>
        <v>0</v>
      </c>
      <c r="D84">
        <f>A334</f>
        <v>0</v>
      </c>
      <c r="E84" t="str">
        <f>UPPER(A335)</f>
        <v/>
      </c>
      <c r="F84" t="str">
        <f>UPPER(A336)</f>
        <v/>
      </c>
    </row>
    <row r="85" spans="1:6" ht="13.5" customHeight="1" x14ac:dyDescent="0.2">
      <c r="A85" s="66"/>
      <c r="B85" s="52"/>
      <c r="C85">
        <f>A337</f>
        <v>0</v>
      </c>
      <c r="D85">
        <f>A338</f>
        <v>0</v>
      </c>
      <c r="E85" t="str">
        <f>UPPER(A339)</f>
        <v/>
      </c>
      <c r="F85" t="str">
        <f>UPPER(A340)</f>
        <v/>
      </c>
    </row>
    <row r="86" spans="1:6" ht="13.5" customHeight="1" x14ac:dyDescent="0.2">
      <c r="A86" s="66"/>
      <c r="B86" s="52"/>
      <c r="C86">
        <f>A341</f>
        <v>0</v>
      </c>
      <c r="D86">
        <f>A342</f>
        <v>0</v>
      </c>
      <c r="E86" t="str">
        <f>UPPER(A343)</f>
        <v/>
      </c>
      <c r="F86" t="str">
        <f>UPPER(A344)</f>
        <v/>
      </c>
    </row>
    <row r="87" spans="1:6" ht="13.5" customHeight="1" x14ac:dyDescent="0.2">
      <c r="A87" s="66"/>
      <c r="B87" s="52"/>
      <c r="C87">
        <f>A345</f>
        <v>0</v>
      </c>
      <c r="D87">
        <f>A346</f>
        <v>0</v>
      </c>
      <c r="E87" t="str">
        <f>UPPER(A347)</f>
        <v/>
      </c>
      <c r="F87" t="str">
        <f>UPPER(A348)</f>
        <v/>
      </c>
    </row>
    <row r="88" spans="1:6" ht="13.5" customHeight="1" x14ac:dyDescent="0.2">
      <c r="A88" s="66"/>
      <c r="B88" s="52"/>
      <c r="C88">
        <f>A349</f>
        <v>0</v>
      </c>
      <c r="D88">
        <f>A350</f>
        <v>0</v>
      </c>
      <c r="E88" t="str">
        <f>UPPER(A351)</f>
        <v/>
      </c>
      <c r="F88" t="str">
        <f>UPPER(A352)</f>
        <v/>
      </c>
    </row>
    <row r="89" spans="1:6" ht="13.5" customHeight="1" x14ac:dyDescent="0.2">
      <c r="A89" s="66"/>
      <c r="B89" s="52"/>
      <c r="C89">
        <f>A353</f>
        <v>0</v>
      </c>
      <c r="D89">
        <f>A354</f>
        <v>0</v>
      </c>
      <c r="E89" t="str">
        <f>UPPER(A355)</f>
        <v/>
      </c>
      <c r="F89" t="str">
        <f>UPPER(A356)</f>
        <v/>
      </c>
    </row>
    <row r="90" spans="1:6" ht="13.5" customHeight="1" x14ac:dyDescent="0.2">
      <c r="A90" s="66"/>
      <c r="B90" s="52"/>
      <c r="C90">
        <f>A357</f>
        <v>0</v>
      </c>
      <c r="D90">
        <f>A358</f>
        <v>0</v>
      </c>
      <c r="E90" t="str">
        <f>UPPER(A359)</f>
        <v/>
      </c>
      <c r="F90" t="str">
        <f>UPPER(A360)</f>
        <v/>
      </c>
    </row>
    <row r="91" spans="1:6" ht="13.5" customHeight="1" x14ac:dyDescent="0.2">
      <c r="A91" s="66"/>
      <c r="B91" s="52"/>
      <c r="C91">
        <f>A361</f>
        <v>0</v>
      </c>
      <c r="D91">
        <f>A362</f>
        <v>0</v>
      </c>
      <c r="E91" t="str">
        <f>UPPER(A363)</f>
        <v/>
      </c>
      <c r="F91" t="str">
        <f>UPPER(A364)</f>
        <v/>
      </c>
    </row>
    <row r="92" spans="1:6" ht="13.5" customHeight="1" x14ac:dyDescent="0.2">
      <c r="A92" s="66"/>
      <c r="B92" s="52"/>
      <c r="C92">
        <f>A365</f>
        <v>0</v>
      </c>
      <c r="D92">
        <f>A366</f>
        <v>0</v>
      </c>
      <c r="E92" t="str">
        <f>UPPER(A367)</f>
        <v/>
      </c>
      <c r="F92" t="str">
        <f>UPPER(A368)</f>
        <v/>
      </c>
    </row>
    <row r="93" spans="1:6" ht="13.5" customHeight="1" x14ac:dyDescent="0.2">
      <c r="A93" s="66"/>
      <c r="B93" s="52"/>
      <c r="C93">
        <f>A369</f>
        <v>0</v>
      </c>
      <c r="D93">
        <f>A370</f>
        <v>0</v>
      </c>
      <c r="E93" t="str">
        <f>UPPER(A371)</f>
        <v/>
      </c>
      <c r="F93" t="str">
        <f>UPPER(A372)</f>
        <v/>
      </c>
    </row>
    <row r="94" spans="1:6" ht="13.5" customHeight="1" x14ac:dyDescent="0.2">
      <c r="A94" s="66"/>
      <c r="B94" s="52"/>
      <c r="C94">
        <f>A373</f>
        <v>0</v>
      </c>
      <c r="D94">
        <f>A374</f>
        <v>0</v>
      </c>
      <c r="E94" t="str">
        <f>UPPER(A375)</f>
        <v/>
      </c>
      <c r="F94" t="str">
        <f>UPPER(A376)</f>
        <v/>
      </c>
    </row>
    <row r="95" spans="1:6" ht="13.5" customHeight="1" x14ac:dyDescent="0.2">
      <c r="A95" s="66"/>
      <c r="B95" s="52"/>
      <c r="C95">
        <f>A377</f>
        <v>0</v>
      </c>
      <c r="D95">
        <f>A378</f>
        <v>0</v>
      </c>
      <c r="E95" t="str">
        <f>UPPER(A379)</f>
        <v/>
      </c>
      <c r="F95" t="str">
        <f>UPPER(A380)</f>
        <v/>
      </c>
    </row>
    <row r="96" spans="1:6" ht="13.5" customHeight="1" x14ac:dyDescent="0.2">
      <c r="A96" s="66"/>
      <c r="B96" s="52"/>
      <c r="C96">
        <f>A381</f>
        <v>0</v>
      </c>
      <c r="D96">
        <f>A382</f>
        <v>0</v>
      </c>
      <c r="E96" t="str">
        <f>UPPER(A383)</f>
        <v/>
      </c>
      <c r="F96" t="str">
        <f>UPPER(A384)</f>
        <v/>
      </c>
    </row>
    <row r="97" spans="1:6" ht="13.5" customHeight="1" x14ac:dyDescent="0.2">
      <c r="A97" s="66"/>
      <c r="B97" s="52"/>
      <c r="C97">
        <f>A385</f>
        <v>0</v>
      </c>
      <c r="D97">
        <f>A386</f>
        <v>0</v>
      </c>
      <c r="E97" t="str">
        <f>UPPER(A387)</f>
        <v/>
      </c>
      <c r="F97" t="str">
        <f>UPPER(A388)</f>
        <v/>
      </c>
    </row>
    <row r="98" spans="1:6" ht="13.5" customHeight="1" x14ac:dyDescent="0.2">
      <c r="A98" s="66"/>
      <c r="B98" s="52"/>
      <c r="C98">
        <f>A389</f>
        <v>0</v>
      </c>
      <c r="D98">
        <f>A390</f>
        <v>0</v>
      </c>
      <c r="E98" t="str">
        <f>UPPER(A391)</f>
        <v/>
      </c>
      <c r="F98" t="str">
        <f>UPPER(A392)</f>
        <v/>
      </c>
    </row>
    <row r="99" spans="1:6" ht="13.5" customHeight="1" x14ac:dyDescent="0.2">
      <c r="A99" s="66"/>
      <c r="B99" s="52"/>
      <c r="C99">
        <f>A393</f>
        <v>0</v>
      </c>
      <c r="D99">
        <f>A394</f>
        <v>0</v>
      </c>
      <c r="E99" t="str">
        <f>UPPER(A395)</f>
        <v/>
      </c>
      <c r="F99" t="str">
        <f>UPPER(A396)</f>
        <v/>
      </c>
    </row>
    <row r="100" spans="1:6" ht="13.5" customHeight="1" x14ac:dyDescent="0.2">
      <c r="A100" s="66"/>
      <c r="B100" s="52"/>
      <c r="C100">
        <f>A397</f>
        <v>0</v>
      </c>
      <c r="D100">
        <f>A398</f>
        <v>0</v>
      </c>
      <c r="E100" t="str">
        <f>UPPER(A399)</f>
        <v/>
      </c>
      <c r="F100" t="str">
        <f>UPPER(A400)</f>
        <v/>
      </c>
    </row>
    <row r="101" spans="1:6" ht="13.5" customHeight="1" x14ac:dyDescent="0.2">
      <c r="A101" s="66"/>
      <c r="B101" s="52"/>
      <c r="C101">
        <f>A401</f>
        <v>0</v>
      </c>
      <c r="D101">
        <f>A402</f>
        <v>0</v>
      </c>
      <c r="E101" t="str">
        <f>UPPER(A403)</f>
        <v/>
      </c>
      <c r="F101" t="str">
        <f>UPPER(A404)</f>
        <v/>
      </c>
    </row>
    <row r="102" spans="1:6" ht="13.5" customHeight="1" x14ac:dyDescent="0.2">
      <c r="A102" s="66"/>
      <c r="B102" s="52"/>
      <c r="C102">
        <f>A405</f>
        <v>0</v>
      </c>
      <c r="D102">
        <f>A406</f>
        <v>0</v>
      </c>
      <c r="E102" t="str">
        <f>UPPER(A407)</f>
        <v/>
      </c>
      <c r="F102" t="str">
        <f>UPPER(A408)</f>
        <v/>
      </c>
    </row>
    <row r="103" spans="1:6" ht="13.5" customHeight="1" x14ac:dyDescent="0.2">
      <c r="A103" s="66"/>
      <c r="B103" s="52"/>
      <c r="C103">
        <f>A409</f>
        <v>0</v>
      </c>
      <c r="D103">
        <f>A410</f>
        <v>0</v>
      </c>
      <c r="E103" t="str">
        <f>UPPER(A411)</f>
        <v/>
      </c>
      <c r="F103" t="str">
        <f>UPPER(A412)</f>
        <v/>
      </c>
    </row>
    <row r="104" spans="1:6" ht="13.5" customHeight="1" x14ac:dyDescent="0.2">
      <c r="A104" s="66"/>
      <c r="B104" s="52"/>
      <c r="C104">
        <f>A413</f>
        <v>0</v>
      </c>
      <c r="D104">
        <f>A414</f>
        <v>0</v>
      </c>
      <c r="E104" t="str">
        <f>UPPER(A415)</f>
        <v/>
      </c>
      <c r="F104" t="str">
        <f>UPPER(A416)</f>
        <v/>
      </c>
    </row>
    <row r="105" spans="1:6" ht="13.5" customHeight="1" x14ac:dyDescent="0.2">
      <c r="A105" s="66"/>
      <c r="B105" s="52"/>
      <c r="C105">
        <f>A417</f>
        <v>0</v>
      </c>
      <c r="D105">
        <f>A418</f>
        <v>0</v>
      </c>
      <c r="E105" t="str">
        <f>UPPER(A419)</f>
        <v/>
      </c>
      <c r="F105" t="str">
        <f>UPPER(A420)</f>
        <v/>
      </c>
    </row>
    <row r="106" spans="1:6" ht="13.5" customHeight="1" x14ac:dyDescent="0.2">
      <c r="A106" s="66"/>
      <c r="B106" s="52"/>
      <c r="C106">
        <f>A421</f>
        <v>0</v>
      </c>
      <c r="D106">
        <f>A422</f>
        <v>0</v>
      </c>
      <c r="E106" t="str">
        <f>UPPER(A423)</f>
        <v/>
      </c>
      <c r="F106" t="str">
        <f>UPPER(A424)</f>
        <v/>
      </c>
    </row>
    <row r="107" spans="1:6" ht="13.5" customHeight="1" x14ac:dyDescent="0.2">
      <c r="A107" s="66"/>
      <c r="B107" s="52"/>
      <c r="C107">
        <f>A425</f>
        <v>0</v>
      </c>
      <c r="D107">
        <f>A426</f>
        <v>0</v>
      </c>
      <c r="E107" t="str">
        <f>UPPER(A427)</f>
        <v/>
      </c>
      <c r="F107" t="str">
        <f>UPPER(A428)</f>
        <v/>
      </c>
    </row>
    <row r="108" spans="1:6" ht="13.5" customHeight="1" x14ac:dyDescent="0.2">
      <c r="A108" s="66"/>
      <c r="B108" s="52"/>
      <c r="C108">
        <f>A429</f>
        <v>0</v>
      </c>
      <c r="D108">
        <f>A430</f>
        <v>0</v>
      </c>
      <c r="E108" t="str">
        <f>UPPER(A431)</f>
        <v/>
      </c>
      <c r="F108" t="str">
        <f>UPPER(A432)</f>
        <v/>
      </c>
    </row>
    <row r="109" spans="1:6" ht="13.5" customHeight="1" x14ac:dyDescent="0.2">
      <c r="A109" s="66"/>
      <c r="B109" s="52"/>
      <c r="C109">
        <f>A433</f>
        <v>0</v>
      </c>
      <c r="D109">
        <f>A434</f>
        <v>0</v>
      </c>
      <c r="E109" t="str">
        <f>UPPER(A435)</f>
        <v/>
      </c>
      <c r="F109" t="str">
        <f>UPPER(A436)</f>
        <v/>
      </c>
    </row>
    <row r="110" spans="1:6" ht="13.5" customHeight="1" x14ac:dyDescent="0.2">
      <c r="A110" s="66"/>
      <c r="B110" s="52"/>
      <c r="C110">
        <f>A437</f>
        <v>0</v>
      </c>
      <c r="D110">
        <f>A438</f>
        <v>0</v>
      </c>
      <c r="E110" t="str">
        <f>UPPER(A439)</f>
        <v/>
      </c>
      <c r="F110" t="str">
        <f>UPPER(A440)</f>
        <v/>
      </c>
    </row>
    <row r="111" spans="1:6" ht="13.5" customHeight="1" x14ac:dyDescent="0.2">
      <c r="A111" s="66"/>
      <c r="B111" s="52"/>
      <c r="C111">
        <f>A441</f>
        <v>0</v>
      </c>
      <c r="D111">
        <f>A442</f>
        <v>0</v>
      </c>
      <c r="E111" t="str">
        <f>UPPER(A443)</f>
        <v/>
      </c>
      <c r="F111" t="str">
        <f>UPPER(A444)</f>
        <v/>
      </c>
    </row>
    <row r="112" spans="1:6" ht="13.5" customHeight="1" x14ac:dyDescent="0.2">
      <c r="A112" s="66"/>
      <c r="B112" s="52"/>
      <c r="C112">
        <f>A445</f>
        <v>0</v>
      </c>
      <c r="D112">
        <f>A446</f>
        <v>0</v>
      </c>
      <c r="E112" t="str">
        <f>UPPER(A447)</f>
        <v/>
      </c>
      <c r="F112" t="str">
        <f>UPPER(A448)</f>
        <v/>
      </c>
    </row>
    <row r="113" spans="1:6" ht="13.5" customHeight="1" x14ac:dyDescent="0.2">
      <c r="A113" s="66"/>
      <c r="B113" s="52"/>
      <c r="C113">
        <f>A449</f>
        <v>0</v>
      </c>
      <c r="D113">
        <f>A450</f>
        <v>0</v>
      </c>
      <c r="E113" t="str">
        <f>UPPER(A451)</f>
        <v/>
      </c>
      <c r="F113" t="str">
        <f>UPPER(A452)</f>
        <v/>
      </c>
    </row>
    <row r="114" spans="1:6" ht="13.5" customHeight="1" x14ac:dyDescent="0.2">
      <c r="A114" s="66"/>
      <c r="B114" s="52"/>
      <c r="C114">
        <f>A453</f>
        <v>0</v>
      </c>
      <c r="D114">
        <f>A454</f>
        <v>0</v>
      </c>
      <c r="E114" t="str">
        <f>UPPER(A455)</f>
        <v/>
      </c>
      <c r="F114" t="str">
        <f>UPPER(A456)</f>
        <v/>
      </c>
    </row>
    <row r="115" spans="1:6" ht="13.5" customHeight="1" x14ac:dyDescent="0.2">
      <c r="A115" s="66"/>
      <c r="B115" s="52"/>
      <c r="C115">
        <f>A457</f>
        <v>0</v>
      </c>
      <c r="D115">
        <f>A458</f>
        <v>0</v>
      </c>
      <c r="E115" t="str">
        <f>UPPER(A459)</f>
        <v/>
      </c>
      <c r="F115" t="str">
        <f>UPPER(A460)</f>
        <v/>
      </c>
    </row>
    <row r="116" spans="1:6" ht="13.5" customHeight="1" x14ac:dyDescent="0.2">
      <c r="A116" s="66"/>
      <c r="B116" s="52"/>
      <c r="C116">
        <f>A461</f>
        <v>0</v>
      </c>
      <c r="D116">
        <f>A462</f>
        <v>0</v>
      </c>
      <c r="E116" t="str">
        <f>UPPER(A463)</f>
        <v/>
      </c>
      <c r="F116" t="str">
        <f>UPPER(A464)</f>
        <v/>
      </c>
    </row>
    <row r="117" spans="1:6" ht="13.5" customHeight="1" x14ac:dyDescent="0.2">
      <c r="A117" s="66"/>
      <c r="B117" s="52"/>
      <c r="C117">
        <f>A465</f>
        <v>0</v>
      </c>
      <c r="D117">
        <f>A466</f>
        <v>0</v>
      </c>
      <c r="E117" t="str">
        <f>UPPER(A467)</f>
        <v/>
      </c>
      <c r="F117" t="str">
        <f>UPPER(A468)</f>
        <v/>
      </c>
    </row>
    <row r="118" spans="1:6" ht="13.5" customHeight="1" x14ac:dyDescent="0.2">
      <c r="A118" s="66"/>
      <c r="B118" s="52"/>
      <c r="C118">
        <f>A469</f>
        <v>0</v>
      </c>
      <c r="D118">
        <f>A470</f>
        <v>0</v>
      </c>
      <c r="E118" t="str">
        <f>UPPER(A471)</f>
        <v/>
      </c>
      <c r="F118" t="str">
        <f>UPPER(A472)</f>
        <v/>
      </c>
    </row>
    <row r="119" spans="1:6" ht="13.5" customHeight="1" x14ac:dyDescent="0.2">
      <c r="A119" s="66"/>
      <c r="B119" s="52"/>
      <c r="C119">
        <f>A473</f>
        <v>0</v>
      </c>
      <c r="D119">
        <f>A474</f>
        <v>0</v>
      </c>
      <c r="E119" t="str">
        <f>UPPER(A475)</f>
        <v/>
      </c>
      <c r="F119" t="str">
        <f>UPPER(A476)</f>
        <v/>
      </c>
    </row>
    <row r="120" spans="1:6" ht="13.5" customHeight="1" x14ac:dyDescent="0.2">
      <c r="A120" s="66"/>
      <c r="B120" s="52"/>
      <c r="C120">
        <f>A477</f>
        <v>0</v>
      </c>
      <c r="D120">
        <f>A478</f>
        <v>0</v>
      </c>
      <c r="E120" t="str">
        <f>UPPER(A479)</f>
        <v/>
      </c>
      <c r="F120" t="str">
        <f>UPPER(A480)</f>
        <v/>
      </c>
    </row>
    <row r="121" spans="1:6" ht="13.5" customHeight="1" x14ac:dyDescent="0.2">
      <c r="A121" s="66"/>
      <c r="B121" s="52"/>
      <c r="C121">
        <f>A481</f>
        <v>0</v>
      </c>
      <c r="D121">
        <f>A482</f>
        <v>0</v>
      </c>
      <c r="E121" t="str">
        <f>UPPER(A483)</f>
        <v/>
      </c>
      <c r="F121" t="str">
        <f>UPPER(A484)</f>
        <v/>
      </c>
    </row>
    <row r="122" spans="1:6" ht="13.5" customHeight="1" x14ac:dyDescent="0.2">
      <c r="A122" s="66"/>
      <c r="B122" s="52"/>
      <c r="C122">
        <f>A485</f>
        <v>0</v>
      </c>
      <c r="D122">
        <f>A486</f>
        <v>0</v>
      </c>
      <c r="E122" t="str">
        <f>UPPER(A487)</f>
        <v/>
      </c>
      <c r="F122" t="str">
        <f>UPPER(A488)</f>
        <v/>
      </c>
    </row>
    <row r="123" spans="1:6" ht="13.5" customHeight="1" x14ac:dyDescent="0.2">
      <c r="A123" s="66"/>
      <c r="B123" s="52"/>
      <c r="C123">
        <f>A489</f>
        <v>0</v>
      </c>
      <c r="D123">
        <f>A490</f>
        <v>0</v>
      </c>
      <c r="E123" t="str">
        <f>UPPER(A491)</f>
        <v/>
      </c>
      <c r="F123" t="str">
        <f>UPPER(A492)</f>
        <v/>
      </c>
    </row>
    <row r="124" spans="1:6" ht="13.5" customHeight="1" x14ac:dyDescent="0.2">
      <c r="A124" s="66"/>
      <c r="B124" s="52"/>
      <c r="C124">
        <f>A493</f>
        <v>0</v>
      </c>
      <c r="D124">
        <f>A494</f>
        <v>0</v>
      </c>
      <c r="E124" t="str">
        <f>UPPER(A495)</f>
        <v/>
      </c>
      <c r="F124" t="str">
        <f>UPPER(A496)</f>
        <v/>
      </c>
    </row>
    <row r="125" spans="1:6" ht="13.5" customHeight="1" x14ac:dyDescent="0.2">
      <c r="A125" s="66"/>
      <c r="B125" s="52"/>
      <c r="C125">
        <f>A497</f>
        <v>0</v>
      </c>
      <c r="D125">
        <f>A498</f>
        <v>0</v>
      </c>
      <c r="E125" t="str">
        <f>UPPER(A499)</f>
        <v/>
      </c>
      <c r="F125" t="str">
        <f>UPPER(A500)</f>
        <v/>
      </c>
    </row>
    <row r="126" spans="1:6" ht="13.5" customHeight="1" x14ac:dyDescent="0.2">
      <c r="A126" s="66"/>
      <c r="B126" s="52"/>
      <c r="C126">
        <f>A501</f>
        <v>0</v>
      </c>
      <c r="D126">
        <f>A502</f>
        <v>0</v>
      </c>
      <c r="E126" t="str">
        <f>UPPER(A503)</f>
        <v/>
      </c>
      <c r="F126" t="str">
        <f>UPPER(A504)</f>
        <v/>
      </c>
    </row>
    <row r="127" spans="1:6" ht="13.5" customHeight="1" x14ac:dyDescent="0.2">
      <c r="A127" s="66"/>
      <c r="B127" s="52"/>
      <c r="C127">
        <f>A505</f>
        <v>0</v>
      </c>
      <c r="D127">
        <f>A506</f>
        <v>0</v>
      </c>
      <c r="E127" t="str">
        <f>UPPER(A507)</f>
        <v/>
      </c>
      <c r="F127" t="str">
        <f>UPPER(A508)</f>
        <v/>
      </c>
    </row>
    <row r="128" spans="1:6" ht="13.5" customHeight="1" x14ac:dyDescent="0.2">
      <c r="A128" s="66"/>
      <c r="B128" s="52"/>
      <c r="C128">
        <f>A509</f>
        <v>0</v>
      </c>
      <c r="D128">
        <f>A510</f>
        <v>0</v>
      </c>
      <c r="E128" t="str">
        <f>UPPER(A511)</f>
        <v/>
      </c>
      <c r="F128" t="str">
        <f>UPPER(A512)</f>
        <v/>
      </c>
    </row>
    <row r="129" spans="1:6" ht="13.5" customHeight="1" x14ac:dyDescent="0.2">
      <c r="A129" s="66"/>
      <c r="B129" s="52"/>
      <c r="C129">
        <f>A513</f>
        <v>0</v>
      </c>
      <c r="D129">
        <f>A514</f>
        <v>0</v>
      </c>
      <c r="E129" t="str">
        <f>UPPER(A515)</f>
        <v/>
      </c>
      <c r="F129" t="str">
        <f>UPPER(A516)</f>
        <v/>
      </c>
    </row>
    <row r="130" spans="1:6" ht="13.5" customHeight="1" x14ac:dyDescent="0.2">
      <c r="A130" s="66"/>
      <c r="B130" s="52"/>
      <c r="C130">
        <f>A517</f>
        <v>0</v>
      </c>
      <c r="D130">
        <f>A518</f>
        <v>0</v>
      </c>
      <c r="E130" t="str">
        <f>UPPER(A519)</f>
        <v/>
      </c>
      <c r="F130" t="str">
        <f>UPPER(A520)</f>
        <v/>
      </c>
    </row>
    <row r="131" spans="1:6" ht="13.5" customHeight="1" x14ac:dyDescent="0.2">
      <c r="A131" s="66"/>
      <c r="B131" s="52"/>
      <c r="C131">
        <f>A521</f>
        <v>0</v>
      </c>
      <c r="D131">
        <f>A522</f>
        <v>0</v>
      </c>
      <c r="E131" t="str">
        <f>UPPER(A523)</f>
        <v/>
      </c>
      <c r="F131" t="str">
        <f>UPPER(A524)</f>
        <v/>
      </c>
    </row>
    <row r="132" spans="1:6" ht="13.5" customHeight="1" x14ac:dyDescent="0.2">
      <c r="A132" s="66"/>
      <c r="B132" s="52"/>
      <c r="C132">
        <f>A525</f>
        <v>0</v>
      </c>
      <c r="D132">
        <f>A526</f>
        <v>0</v>
      </c>
      <c r="E132" t="str">
        <f>UPPER(A527)</f>
        <v/>
      </c>
      <c r="F132" t="str">
        <f>UPPER(A528)</f>
        <v/>
      </c>
    </row>
    <row r="133" spans="1:6" ht="13.5" customHeight="1" x14ac:dyDescent="0.2">
      <c r="A133" s="66"/>
      <c r="B133" s="52"/>
      <c r="C133">
        <f>A529</f>
        <v>0</v>
      </c>
      <c r="D133">
        <f>A530</f>
        <v>0</v>
      </c>
      <c r="E133" t="str">
        <f>UPPER(A531)</f>
        <v/>
      </c>
      <c r="F133" t="str">
        <f>UPPER(A532)</f>
        <v/>
      </c>
    </row>
    <row r="134" spans="1:6" ht="13.5" customHeight="1" x14ac:dyDescent="0.2">
      <c r="A134" s="66"/>
      <c r="B134" s="52"/>
      <c r="C134">
        <f>A533</f>
        <v>0</v>
      </c>
      <c r="D134">
        <f>A534</f>
        <v>0</v>
      </c>
      <c r="E134" t="str">
        <f>UPPER(A535)</f>
        <v/>
      </c>
      <c r="F134" t="str">
        <f>UPPER(A536)</f>
        <v/>
      </c>
    </row>
    <row r="135" spans="1:6" ht="13.5" customHeight="1" x14ac:dyDescent="0.2">
      <c r="A135" s="66"/>
      <c r="B135" s="52"/>
      <c r="C135">
        <f>A537</f>
        <v>0</v>
      </c>
      <c r="D135">
        <f>A538</f>
        <v>0</v>
      </c>
      <c r="E135" t="str">
        <f>UPPER(A539)</f>
        <v/>
      </c>
      <c r="F135" t="str">
        <f>UPPER(A540)</f>
        <v/>
      </c>
    </row>
    <row r="136" spans="1:6" ht="13.5" customHeight="1" x14ac:dyDescent="0.2">
      <c r="A136" s="66"/>
      <c r="B136" s="52"/>
      <c r="C136">
        <f>A541</f>
        <v>0</v>
      </c>
      <c r="D136">
        <f>A542</f>
        <v>0</v>
      </c>
      <c r="E136" t="str">
        <f>UPPER(A543)</f>
        <v/>
      </c>
      <c r="F136" t="str">
        <f>UPPER(A544)</f>
        <v/>
      </c>
    </row>
    <row r="137" spans="1:6" ht="13.5" customHeight="1" x14ac:dyDescent="0.2">
      <c r="A137" s="66"/>
      <c r="B137" s="52"/>
      <c r="C137">
        <f>A545</f>
        <v>0</v>
      </c>
      <c r="D137">
        <f>A546</f>
        <v>0</v>
      </c>
      <c r="E137" t="str">
        <f>UPPER(A547)</f>
        <v/>
      </c>
      <c r="F137" t="str">
        <f>UPPER(A548)</f>
        <v/>
      </c>
    </row>
    <row r="138" spans="1:6" ht="13.5" customHeight="1" x14ac:dyDescent="0.2">
      <c r="A138" s="66"/>
      <c r="B138" s="52"/>
      <c r="C138">
        <f>A549</f>
        <v>0</v>
      </c>
      <c r="D138">
        <f>A550</f>
        <v>0</v>
      </c>
      <c r="E138" t="str">
        <f>UPPER(A551)</f>
        <v/>
      </c>
      <c r="F138" t="str">
        <f>UPPER(A552)</f>
        <v/>
      </c>
    </row>
    <row r="139" spans="1:6" ht="13.5" customHeight="1" x14ac:dyDescent="0.2">
      <c r="A139" s="66"/>
      <c r="B139" s="52"/>
      <c r="C139">
        <f>A553</f>
        <v>0</v>
      </c>
      <c r="D139">
        <f>A554</f>
        <v>0</v>
      </c>
      <c r="E139" t="str">
        <f>UPPER(A555)</f>
        <v/>
      </c>
      <c r="F139" t="str">
        <f>UPPER(A556)</f>
        <v/>
      </c>
    </row>
    <row r="140" spans="1:6" ht="13.5" customHeight="1" x14ac:dyDescent="0.2">
      <c r="A140" s="66"/>
      <c r="B140" s="52"/>
      <c r="C140">
        <f>A557</f>
        <v>0</v>
      </c>
      <c r="D140">
        <f>A558</f>
        <v>0</v>
      </c>
      <c r="E140" t="str">
        <f>UPPER(A559)</f>
        <v/>
      </c>
      <c r="F140" t="str">
        <f>UPPER(A560)</f>
        <v/>
      </c>
    </row>
    <row r="141" spans="1:6" ht="13.5" customHeight="1" x14ac:dyDescent="0.2">
      <c r="A141" s="66"/>
      <c r="B141" s="52"/>
      <c r="C141">
        <f>A561</f>
        <v>0</v>
      </c>
      <c r="D141">
        <f>A562</f>
        <v>0</v>
      </c>
      <c r="E141" t="str">
        <f>UPPER(A563)</f>
        <v/>
      </c>
      <c r="F141" t="str">
        <f>UPPER(A564)</f>
        <v/>
      </c>
    </row>
    <row r="142" spans="1:6" ht="13.5" customHeight="1" x14ac:dyDescent="0.2">
      <c r="A142" s="66"/>
      <c r="B142" s="52"/>
      <c r="C142">
        <f>A565</f>
        <v>0</v>
      </c>
      <c r="D142">
        <f>A566</f>
        <v>0</v>
      </c>
      <c r="E142" t="str">
        <f>UPPER(A567)</f>
        <v/>
      </c>
      <c r="F142" t="str">
        <f>UPPER(A568)</f>
        <v/>
      </c>
    </row>
    <row r="143" spans="1:6" ht="13.5" customHeight="1" x14ac:dyDescent="0.2">
      <c r="A143" s="66"/>
      <c r="B143" s="52"/>
      <c r="C143">
        <f>A569</f>
        <v>0</v>
      </c>
      <c r="D143">
        <f>A570</f>
        <v>0</v>
      </c>
      <c r="E143" t="str">
        <f>UPPER(A571)</f>
        <v/>
      </c>
      <c r="F143" t="str">
        <f>UPPER(A572)</f>
        <v/>
      </c>
    </row>
    <row r="144" spans="1:6" ht="13.5" customHeight="1" x14ac:dyDescent="0.2">
      <c r="A144" s="66"/>
      <c r="B144" s="52"/>
      <c r="C144">
        <f>A573</f>
        <v>0</v>
      </c>
      <c r="D144">
        <f>A574</f>
        <v>0</v>
      </c>
      <c r="E144" t="str">
        <f>UPPER(A575)</f>
        <v/>
      </c>
      <c r="F144" t="str">
        <f>UPPER(A576)</f>
        <v/>
      </c>
    </row>
    <row r="145" spans="1:6" ht="13.5" customHeight="1" x14ac:dyDescent="0.2">
      <c r="A145" s="66"/>
      <c r="B145" s="52"/>
      <c r="C145">
        <f>A577</f>
        <v>0</v>
      </c>
      <c r="D145">
        <f>A578</f>
        <v>0</v>
      </c>
      <c r="E145" t="str">
        <f>UPPER(A579)</f>
        <v/>
      </c>
      <c r="F145" t="str">
        <f>UPPER(A580)</f>
        <v/>
      </c>
    </row>
    <row r="146" spans="1:6" ht="13.5" customHeight="1" x14ac:dyDescent="0.2">
      <c r="A146" s="66"/>
      <c r="B146" s="52"/>
      <c r="C146">
        <f>A581</f>
        <v>0</v>
      </c>
      <c r="D146">
        <f>A582</f>
        <v>0</v>
      </c>
      <c r="E146" t="str">
        <f>UPPER(A583)</f>
        <v/>
      </c>
      <c r="F146" t="str">
        <f>UPPER(A584)</f>
        <v/>
      </c>
    </row>
    <row r="147" spans="1:6" ht="13.5" customHeight="1" x14ac:dyDescent="0.2">
      <c r="A147" s="66"/>
      <c r="B147" s="52"/>
      <c r="C147">
        <f>A585</f>
        <v>0</v>
      </c>
      <c r="D147">
        <f>A586</f>
        <v>0</v>
      </c>
      <c r="E147" t="str">
        <f>UPPER(A587)</f>
        <v/>
      </c>
      <c r="F147" t="str">
        <f>UPPER(A588)</f>
        <v/>
      </c>
    </row>
    <row r="148" spans="1:6" ht="13.5" customHeight="1" x14ac:dyDescent="0.2">
      <c r="A148" s="66"/>
      <c r="B148" s="52"/>
      <c r="C148">
        <f>A589</f>
        <v>0</v>
      </c>
      <c r="D148">
        <f>A590</f>
        <v>0</v>
      </c>
      <c r="E148" t="str">
        <f>UPPER(A591)</f>
        <v/>
      </c>
      <c r="F148" t="str">
        <f>UPPER(A592)</f>
        <v/>
      </c>
    </row>
    <row r="149" spans="1:6" ht="13.5" customHeight="1" x14ac:dyDescent="0.2">
      <c r="A149" s="66"/>
      <c r="B149" s="52"/>
      <c r="C149">
        <f>A593</f>
        <v>0</v>
      </c>
      <c r="D149">
        <f>A594</f>
        <v>0</v>
      </c>
      <c r="E149" t="str">
        <f>UPPER(A595)</f>
        <v/>
      </c>
      <c r="F149" t="str">
        <f>UPPER(A596)</f>
        <v/>
      </c>
    </row>
    <row r="150" spans="1:6" ht="13.5" customHeight="1" x14ac:dyDescent="0.2">
      <c r="A150" s="66"/>
      <c r="B150" s="52"/>
      <c r="C150">
        <f>A597</f>
        <v>0</v>
      </c>
      <c r="D150">
        <f>A598</f>
        <v>0</v>
      </c>
      <c r="E150" t="str">
        <f>UPPER(A599)</f>
        <v/>
      </c>
      <c r="F150" t="str">
        <f>UPPER(A600)</f>
        <v/>
      </c>
    </row>
    <row r="151" spans="1:6" ht="13.5" customHeight="1" x14ac:dyDescent="0.2">
      <c r="A151" s="66"/>
      <c r="B151" s="52"/>
      <c r="C151">
        <f>A601</f>
        <v>0</v>
      </c>
      <c r="D151">
        <f>A602</f>
        <v>0</v>
      </c>
      <c r="E151" t="str">
        <f>UPPER(A603)</f>
        <v/>
      </c>
      <c r="F151" t="str">
        <f>UPPER(A604)</f>
        <v/>
      </c>
    </row>
    <row r="152" spans="1:6" ht="13.5" customHeight="1" x14ac:dyDescent="0.2">
      <c r="A152" s="66"/>
      <c r="B152" s="52"/>
      <c r="C152">
        <f>A605</f>
        <v>0</v>
      </c>
      <c r="D152">
        <f>A606</f>
        <v>0</v>
      </c>
      <c r="E152" t="str">
        <f>UPPER(A607)</f>
        <v/>
      </c>
      <c r="F152" t="str">
        <f>UPPER(A608)</f>
        <v/>
      </c>
    </row>
    <row r="153" spans="1:6" ht="13.5" customHeight="1" x14ac:dyDescent="0.2">
      <c r="A153" s="66"/>
      <c r="B153" s="52"/>
      <c r="C153">
        <f>A609</f>
        <v>0</v>
      </c>
      <c r="D153">
        <f>A610</f>
        <v>0</v>
      </c>
      <c r="E153" t="str">
        <f>UPPER(A611)</f>
        <v/>
      </c>
      <c r="F153" t="str">
        <f>UPPER(A612)</f>
        <v/>
      </c>
    </row>
    <row r="154" spans="1:6" ht="13.5" customHeight="1" x14ac:dyDescent="0.2">
      <c r="A154" s="66"/>
      <c r="B154" s="52"/>
      <c r="C154">
        <f>A613</f>
        <v>0</v>
      </c>
      <c r="D154">
        <f>A614</f>
        <v>0</v>
      </c>
      <c r="E154" t="str">
        <f>UPPER(A615)</f>
        <v/>
      </c>
      <c r="F154" t="str">
        <f>UPPER(A616)</f>
        <v/>
      </c>
    </row>
    <row r="155" spans="1:6" ht="13.5" customHeight="1" x14ac:dyDescent="0.2">
      <c r="A155" s="66"/>
      <c r="B155" s="52"/>
      <c r="C155">
        <f>A617</f>
        <v>0</v>
      </c>
      <c r="D155">
        <f>A618</f>
        <v>0</v>
      </c>
      <c r="E155" t="str">
        <f>UPPER(A619)</f>
        <v/>
      </c>
      <c r="F155" t="str">
        <f>UPPER(A620)</f>
        <v/>
      </c>
    </row>
    <row r="156" spans="1:6" ht="13.5" customHeight="1" x14ac:dyDescent="0.2">
      <c r="A156" s="66"/>
      <c r="B156" s="52"/>
      <c r="C156">
        <f>A621</f>
        <v>0</v>
      </c>
      <c r="D156">
        <f>A622</f>
        <v>0</v>
      </c>
      <c r="E156" t="str">
        <f>UPPER(A623)</f>
        <v/>
      </c>
      <c r="F156" t="str">
        <f>UPPER(A624)</f>
        <v/>
      </c>
    </row>
    <row r="157" spans="1:6" ht="13.5" customHeight="1" x14ac:dyDescent="0.2">
      <c r="A157" s="66"/>
      <c r="B157" s="52"/>
      <c r="C157">
        <f>A625</f>
        <v>0</v>
      </c>
      <c r="D157">
        <f>A626</f>
        <v>0</v>
      </c>
      <c r="E157" t="str">
        <f>UPPER(A627)</f>
        <v/>
      </c>
      <c r="F157" t="str">
        <f>UPPER(A628)</f>
        <v/>
      </c>
    </row>
    <row r="158" spans="1:6" ht="13.5" customHeight="1" x14ac:dyDescent="0.2">
      <c r="A158" s="66"/>
      <c r="B158" s="52"/>
      <c r="C158">
        <f>A629</f>
        <v>0</v>
      </c>
      <c r="D158">
        <f>A630</f>
        <v>0</v>
      </c>
      <c r="E158" t="str">
        <f>UPPER(A631)</f>
        <v/>
      </c>
      <c r="F158" t="str">
        <f>UPPER(A632)</f>
        <v/>
      </c>
    </row>
    <row r="159" spans="1:6" ht="13.5" customHeight="1" x14ac:dyDescent="0.2">
      <c r="A159" s="66"/>
      <c r="B159" s="52"/>
      <c r="C159">
        <f>A633</f>
        <v>0</v>
      </c>
      <c r="D159">
        <f>A634</f>
        <v>0</v>
      </c>
      <c r="E159" t="str">
        <f>UPPER(A635)</f>
        <v/>
      </c>
      <c r="F159" t="str">
        <f>UPPER(A636)</f>
        <v/>
      </c>
    </row>
    <row r="160" spans="1:6" ht="13.5" customHeight="1" x14ac:dyDescent="0.2">
      <c r="A160" s="66"/>
      <c r="B160" s="52"/>
      <c r="C160">
        <f>A637</f>
        <v>0</v>
      </c>
      <c r="D160">
        <f>A638</f>
        <v>0</v>
      </c>
      <c r="E160" t="str">
        <f>UPPER(A639)</f>
        <v/>
      </c>
      <c r="F160" t="str">
        <f>UPPER(A640)</f>
        <v/>
      </c>
    </row>
    <row r="161" spans="1:6" ht="13.5" customHeight="1" x14ac:dyDescent="0.2">
      <c r="A161" s="66"/>
      <c r="B161" s="52"/>
      <c r="C161">
        <f>A641</f>
        <v>0</v>
      </c>
      <c r="D161">
        <f>A642</f>
        <v>0</v>
      </c>
      <c r="E161" t="str">
        <f>UPPER(A643)</f>
        <v/>
      </c>
      <c r="F161" t="str">
        <f>UPPER(A644)</f>
        <v/>
      </c>
    </row>
    <row r="162" spans="1:6" ht="13.5" customHeight="1" x14ac:dyDescent="0.2">
      <c r="A162" s="66"/>
      <c r="B162" s="52"/>
      <c r="C162">
        <f>A645</f>
        <v>0</v>
      </c>
      <c r="D162">
        <f>A646</f>
        <v>0</v>
      </c>
      <c r="E162" t="str">
        <f>UPPER(A647)</f>
        <v/>
      </c>
      <c r="F162" t="str">
        <f>UPPER(A648)</f>
        <v/>
      </c>
    </row>
    <row r="163" spans="1:6" ht="13.5" customHeight="1" x14ac:dyDescent="0.2">
      <c r="A163" s="66"/>
      <c r="B163" s="52"/>
      <c r="C163">
        <f>A649</f>
        <v>0</v>
      </c>
      <c r="D163">
        <f>A650</f>
        <v>0</v>
      </c>
      <c r="E163" t="str">
        <f>UPPER(A651)</f>
        <v/>
      </c>
      <c r="F163" t="str">
        <f>UPPER(A652)</f>
        <v/>
      </c>
    </row>
    <row r="164" spans="1:6" ht="13.5" customHeight="1" x14ac:dyDescent="0.2">
      <c r="A164" s="66"/>
      <c r="B164" s="52"/>
      <c r="C164">
        <f>A653</f>
        <v>0</v>
      </c>
      <c r="D164">
        <f>A654</f>
        <v>0</v>
      </c>
      <c r="E164" t="str">
        <f>UPPER(A655)</f>
        <v/>
      </c>
      <c r="F164" t="str">
        <f>UPPER(A656)</f>
        <v/>
      </c>
    </row>
    <row r="165" spans="1:6" ht="13.5" customHeight="1" x14ac:dyDescent="0.2">
      <c r="A165" s="66"/>
      <c r="B165" s="52"/>
      <c r="C165">
        <f>A657</f>
        <v>0</v>
      </c>
      <c r="D165">
        <f>A658</f>
        <v>0</v>
      </c>
      <c r="E165" t="str">
        <f>UPPER(A659)</f>
        <v/>
      </c>
      <c r="F165" t="str">
        <f>UPPER(A660)</f>
        <v/>
      </c>
    </row>
    <row r="166" spans="1:6" ht="13.5" customHeight="1" x14ac:dyDescent="0.2">
      <c r="A166" s="66"/>
      <c r="B166" s="52"/>
      <c r="C166">
        <f>A661</f>
        <v>0</v>
      </c>
      <c r="D166">
        <f>A662</f>
        <v>0</v>
      </c>
      <c r="E166" t="str">
        <f>UPPER(A663)</f>
        <v/>
      </c>
      <c r="F166" t="str">
        <f>UPPER(A664)</f>
        <v/>
      </c>
    </row>
    <row r="167" spans="1:6" ht="13.5" customHeight="1" x14ac:dyDescent="0.2">
      <c r="A167" s="66"/>
      <c r="B167" s="52"/>
      <c r="C167">
        <f>A665</f>
        <v>0</v>
      </c>
      <c r="D167">
        <f>A666</f>
        <v>0</v>
      </c>
      <c r="E167" t="str">
        <f>UPPER(A667)</f>
        <v/>
      </c>
      <c r="F167" t="str">
        <f>UPPER(A668)</f>
        <v/>
      </c>
    </row>
    <row r="168" spans="1:6" ht="13.5" customHeight="1" x14ac:dyDescent="0.2">
      <c r="A168" s="66"/>
      <c r="B168" s="52"/>
      <c r="C168">
        <f>A669</f>
        <v>0</v>
      </c>
      <c r="D168">
        <f>A670</f>
        <v>0</v>
      </c>
      <c r="E168" t="str">
        <f>UPPER(A671)</f>
        <v/>
      </c>
      <c r="F168" t="str">
        <f>UPPER(A672)</f>
        <v/>
      </c>
    </row>
    <row r="169" spans="1:6" ht="13.5" customHeight="1" x14ac:dyDescent="0.2">
      <c r="A169" s="66"/>
      <c r="B169" s="52"/>
      <c r="C169">
        <f>A673</f>
        <v>0</v>
      </c>
      <c r="D169">
        <f>A674</f>
        <v>0</v>
      </c>
      <c r="E169" t="str">
        <f>UPPER(A675)</f>
        <v/>
      </c>
      <c r="F169" t="str">
        <f>UPPER(A676)</f>
        <v/>
      </c>
    </row>
    <row r="170" spans="1:6" ht="13.5" customHeight="1" x14ac:dyDescent="0.2">
      <c r="A170" s="66"/>
      <c r="B170" s="52"/>
      <c r="C170">
        <f>A677</f>
        <v>0</v>
      </c>
      <c r="D170">
        <f>A678</f>
        <v>0</v>
      </c>
      <c r="E170" t="str">
        <f>UPPER(A679)</f>
        <v/>
      </c>
      <c r="F170" t="str">
        <f>UPPER(A680)</f>
        <v/>
      </c>
    </row>
    <row r="171" spans="1:6" ht="13.5" customHeight="1" x14ac:dyDescent="0.2">
      <c r="A171" s="66"/>
      <c r="B171" s="52"/>
      <c r="C171">
        <f>A681</f>
        <v>0</v>
      </c>
      <c r="D171">
        <f>A682</f>
        <v>0</v>
      </c>
      <c r="E171" t="str">
        <f>UPPER(A683)</f>
        <v/>
      </c>
      <c r="F171" t="str">
        <f>UPPER(A684)</f>
        <v/>
      </c>
    </row>
    <row r="172" spans="1:6" ht="13.5" customHeight="1" x14ac:dyDescent="0.2">
      <c r="A172" s="66"/>
      <c r="B172" s="52"/>
      <c r="C172">
        <f>A685</f>
        <v>0</v>
      </c>
      <c r="D172">
        <f>A686</f>
        <v>0</v>
      </c>
      <c r="E172" t="str">
        <f>UPPER(A687)</f>
        <v/>
      </c>
      <c r="F172" t="str">
        <f>UPPER(A688)</f>
        <v/>
      </c>
    </row>
    <row r="173" spans="1:6" ht="13.5" customHeight="1" x14ac:dyDescent="0.2">
      <c r="A173" s="66"/>
      <c r="B173" s="52"/>
      <c r="C173">
        <f>A689</f>
        <v>0</v>
      </c>
      <c r="D173">
        <f>A690</f>
        <v>0</v>
      </c>
      <c r="E173" t="str">
        <f>UPPER(A691)</f>
        <v/>
      </c>
      <c r="F173" t="str">
        <f>UPPER(A692)</f>
        <v/>
      </c>
    </row>
    <row r="174" spans="1:6" ht="13.5" customHeight="1" x14ac:dyDescent="0.2">
      <c r="A174" s="66"/>
      <c r="B174" s="52"/>
      <c r="C174">
        <f>A693</f>
        <v>0</v>
      </c>
      <c r="D174">
        <f>A694</f>
        <v>0</v>
      </c>
      <c r="E174" t="str">
        <f>UPPER(A695)</f>
        <v/>
      </c>
      <c r="F174" t="str">
        <f>UPPER(A696)</f>
        <v/>
      </c>
    </row>
    <row r="175" spans="1:6" ht="13.5" customHeight="1" x14ac:dyDescent="0.2">
      <c r="A175" s="66"/>
      <c r="B175" s="52"/>
      <c r="C175">
        <f>A697</f>
        <v>0</v>
      </c>
      <c r="D175">
        <f>A698</f>
        <v>0</v>
      </c>
      <c r="E175" t="str">
        <f>UPPER(A699)</f>
        <v/>
      </c>
      <c r="F175" t="str">
        <f>UPPER(A700)</f>
        <v/>
      </c>
    </row>
    <row r="176" spans="1:6" ht="13.5" customHeight="1" x14ac:dyDescent="0.2">
      <c r="A176" s="66"/>
      <c r="B176" s="52"/>
      <c r="C176">
        <f>A701</f>
        <v>0</v>
      </c>
      <c r="D176">
        <f>A702</f>
        <v>0</v>
      </c>
      <c r="E176" t="str">
        <f>UPPER(A703)</f>
        <v/>
      </c>
      <c r="F176" t="str">
        <f>UPPER(A704)</f>
        <v/>
      </c>
    </row>
    <row r="177" spans="1:6" ht="13.5" customHeight="1" x14ac:dyDescent="0.2">
      <c r="A177" s="66"/>
      <c r="B177" s="52"/>
      <c r="C177">
        <f>A705</f>
        <v>0</v>
      </c>
      <c r="D177">
        <f>A706</f>
        <v>0</v>
      </c>
      <c r="E177" t="str">
        <f>UPPER(A707)</f>
        <v/>
      </c>
      <c r="F177" t="str">
        <f>UPPER(A708)</f>
        <v/>
      </c>
    </row>
    <row r="178" spans="1:6" ht="13.5" customHeight="1" x14ac:dyDescent="0.2">
      <c r="A178" s="66"/>
      <c r="B178" s="52"/>
      <c r="C178">
        <f>A709</f>
        <v>0</v>
      </c>
      <c r="D178">
        <f>A710</f>
        <v>0</v>
      </c>
      <c r="E178" t="str">
        <f>UPPER(A711)</f>
        <v/>
      </c>
      <c r="F178" t="str">
        <f>UPPER(A712)</f>
        <v/>
      </c>
    </row>
    <row r="179" spans="1:6" ht="13.5" customHeight="1" x14ac:dyDescent="0.2">
      <c r="A179" s="66"/>
      <c r="B179" s="52"/>
      <c r="C179">
        <f>A713</f>
        <v>0</v>
      </c>
      <c r="D179">
        <f>A714</f>
        <v>0</v>
      </c>
      <c r="E179" t="str">
        <f>UPPER(A715)</f>
        <v/>
      </c>
      <c r="F179" t="str">
        <f>UPPER(A716)</f>
        <v/>
      </c>
    </row>
    <row r="180" spans="1:6" ht="13.5" customHeight="1" x14ac:dyDescent="0.2">
      <c r="A180" s="66"/>
      <c r="B180" s="52"/>
      <c r="C180">
        <f>A717</f>
        <v>0</v>
      </c>
      <c r="D180">
        <f>A718</f>
        <v>0</v>
      </c>
      <c r="E180" t="str">
        <f>UPPER(A719)</f>
        <v/>
      </c>
      <c r="F180" t="str">
        <f>UPPER(A720)</f>
        <v/>
      </c>
    </row>
    <row r="181" spans="1:6" ht="13.5" customHeight="1" x14ac:dyDescent="0.2">
      <c r="A181" s="66"/>
      <c r="B181" s="52"/>
      <c r="C181">
        <f>A721</f>
        <v>0</v>
      </c>
      <c r="D181">
        <f>A722</f>
        <v>0</v>
      </c>
      <c r="E181" t="str">
        <f>UPPER(A723)</f>
        <v/>
      </c>
      <c r="F181" t="str">
        <f>UPPER(A724)</f>
        <v/>
      </c>
    </row>
    <row r="182" spans="1:6" ht="13.5" customHeight="1" x14ac:dyDescent="0.2">
      <c r="A182" s="66"/>
      <c r="B182" s="52"/>
      <c r="C182">
        <f>A725</f>
        <v>0</v>
      </c>
      <c r="D182">
        <f>A726</f>
        <v>0</v>
      </c>
      <c r="E182" t="str">
        <f>UPPER(A727)</f>
        <v/>
      </c>
      <c r="F182" t="str">
        <f>UPPER(A728)</f>
        <v/>
      </c>
    </row>
    <row r="183" spans="1:6" ht="13.5" customHeight="1" x14ac:dyDescent="0.2">
      <c r="A183" s="66"/>
      <c r="B183" s="52"/>
      <c r="C183">
        <f>A729</f>
        <v>0</v>
      </c>
      <c r="D183">
        <f>A730</f>
        <v>0</v>
      </c>
      <c r="E183" t="str">
        <f>UPPER(A731)</f>
        <v/>
      </c>
      <c r="F183" t="str">
        <f>UPPER(A732)</f>
        <v/>
      </c>
    </row>
    <row r="184" spans="1:6" ht="13.5" customHeight="1" x14ac:dyDescent="0.2">
      <c r="A184" s="66"/>
      <c r="B184" s="52"/>
      <c r="C184">
        <f>A733</f>
        <v>0</v>
      </c>
      <c r="D184">
        <f>A734</f>
        <v>0</v>
      </c>
      <c r="E184" t="str">
        <f>UPPER(A735)</f>
        <v/>
      </c>
      <c r="F184" t="str">
        <f>UPPER(A736)</f>
        <v/>
      </c>
    </row>
    <row r="185" spans="1:6" ht="13.5" customHeight="1" x14ac:dyDescent="0.2">
      <c r="A185" s="66"/>
      <c r="B185" s="52"/>
      <c r="C185">
        <f>A737</f>
        <v>0</v>
      </c>
      <c r="D185">
        <f>A738</f>
        <v>0</v>
      </c>
      <c r="E185" t="str">
        <f>UPPER(A739)</f>
        <v/>
      </c>
      <c r="F185" t="str">
        <f>UPPER(A740)</f>
        <v/>
      </c>
    </row>
    <row r="186" spans="1:6" ht="13.5" customHeight="1" x14ac:dyDescent="0.2">
      <c r="A186" s="66"/>
      <c r="B186" s="52"/>
      <c r="C186">
        <f>A741</f>
        <v>0</v>
      </c>
      <c r="D186">
        <f>A742</f>
        <v>0</v>
      </c>
      <c r="E186" t="str">
        <f>UPPER(A743)</f>
        <v/>
      </c>
      <c r="F186" t="str">
        <f>UPPER(A744)</f>
        <v/>
      </c>
    </row>
    <row r="187" spans="1:6" ht="13.5" customHeight="1" x14ac:dyDescent="0.2">
      <c r="A187" s="66"/>
      <c r="B187" s="52"/>
      <c r="C187">
        <f>A745</f>
        <v>0</v>
      </c>
      <c r="D187">
        <f>A746</f>
        <v>0</v>
      </c>
      <c r="E187" t="str">
        <f>UPPER(A747)</f>
        <v/>
      </c>
      <c r="F187" t="str">
        <f>UPPER(A748)</f>
        <v/>
      </c>
    </row>
    <row r="188" spans="1:6" ht="13.5" customHeight="1" x14ac:dyDescent="0.2">
      <c r="A188" s="66"/>
    </row>
    <row r="189" spans="1:6" ht="13.5" customHeight="1" x14ac:dyDescent="0.2">
      <c r="A189" s="66"/>
    </row>
    <row r="190" spans="1:6" ht="13.5" customHeight="1" x14ac:dyDescent="0.2">
      <c r="A190" s="66"/>
    </row>
    <row r="191" spans="1:6" ht="13.5" customHeight="1" x14ac:dyDescent="0.2">
      <c r="A191" s="66"/>
    </row>
    <row r="192" spans="1:6" ht="13.5" customHeight="1" x14ac:dyDescent="0.2">
      <c r="A192" s="66"/>
    </row>
    <row r="193" spans="1:1" ht="13.5" customHeight="1" x14ac:dyDescent="0.2">
      <c r="A193" s="66"/>
    </row>
    <row r="194" spans="1:1" ht="13.5" customHeight="1" x14ac:dyDescent="0.2">
      <c r="A194" s="66"/>
    </row>
    <row r="195" spans="1:1" ht="13.5" customHeight="1" x14ac:dyDescent="0.2">
      <c r="A195" s="66"/>
    </row>
    <row r="196" spans="1:1" ht="13.5" customHeight="1" x14ac:dyDescent="0.2">
      <c r="A196" s="66"/>
    </row>
    <row r="197" spans="1:1" ht="13.5" customHeight="1" x14ac:dyDescent="0.2">
      <c r="A197" s="66"/>
    </row>
    <row r="198" spans="1:1" ht="13.5" customHeight="1" x14ac:dyDescent="0.2">
      <c r="A198" s="66"/>
    </row>
    <row r="199" spans="1:1" ht="13.5" customHeight="1" x14ac:dyDescent="0.2">
      <c r="A199" s="66"/>
    </row>
    <row r="200" spans="1:1" ht="13.5" customHeight="1" x14ac:dyDescent="0.2">
      <c r="A200" s="66"/>
    </row>
    <row r="201" spans="1:1" ht="13.5" customHeight="1" x14ac:dyDescent="0.2">
      <c r="A201" s="66"/>
    </row>
    <row r="202" spans="1:1" ht="13.5" customHeight="1" x14ac:dyDescent="0.2">
      <c r="A202" s="66"/>
    </row>
    <row r="203" spans="1:1" ht="13.5" customHeight="1" x14ac:dyDescent="0.2">
      <c r="A203" s="66"/>
    </row>
    <row r="204" spans="1:1" ht="13.5" customHeight="1" x14ac:dyDescent="0.2">
      <c r="A204" s="66"/>
    </row>
    <row r="205" spans="1:1" ht="13.5" customHeight="1" x14ac:dyDescent="0.2">
      <c r="A205" s="66"/>
    </row>
    <row r="206" spans="1:1" ht="13.5" customHeight="1" x14ac:dyDescent="0.2">
      <c r="A206" s="66"/>
    </row>
    <row r="207" spans="1:1" ht="13.5" customHeight="1" x14ac:dyDescent="0.2">
      <c r="A207" s="66"/>
    </row>
    <row r="208" spans="1:1" ht="13.5" customHeight="1" x14ac:dyDescent="0.2">
      <c r="A208" s="66"/>
    </row>
    <row r="209" spans="1:1" ht="13.5" customHeight="1" x14ac:dyDescent="0.2">
      <c r="A209" s="66"/>
    </row>
    <row r="210" spans="1:1" ht="13.5" customHeight="1" x14ac:dyDescent="0.2">
      <c r="A210" s="66"/>
    </row>
    <row r="211" spans="1:1" ht="13.5" customHeight="1" x14ac:dyDescent="0.2">
      <c r="A211" s="66"/>
    </row>
    <row r="212" spans="1:1" ht="13.5" customHeight="1" x14ac:dyDescent="0.2">
      <c r="A212" s="66"/>
    </row>
    <row r="213" spans="1:1" ht="13.5" customHeight="1" x14ac:dyDescent="0.2">
      <c r="A213" s="66"/>
    </row>
    <row r="214" spans="1:1" ht="13.5" customHeight="1" x14ac:dyDescent="0.2">
      <c r="A214" s="66"/>
    </row>
    <row r="215" spans="1:1" ht="13.5" customHeight="1" x14ac:dyDescent="0.2">
      <c r="A215" s="66"/>
    </row>
    <row r="216" spans="1:1" ht="13.5" customHeight="1" x14ac:dyDescent="0.2">
      <c r="A216" s="66"/>
    </row>
    <row r="217" spans="1:1" ht="13.5" customHeight="1" x14ac:dyDescent="0.2">
      <c r="A217" s="66"/>
    </row>
    <row r="218" spans="1:1" ht="13.5" customHeight="1" x14ac:dyDescent="0.2">
      <c r="A218" s="66"/>
    </row>
    <row r="219" spans="1:1" ht="13.5" customHeight="1" x14ac:dyDescent="0.2">
      <c r="A219" s="66"/>
    </row>
    <row r="220" spans="1:1" ht="13.5" customHeight="1" x14ac:dyDescent="0.2">
      <c r="A220" s="66"/>
    </row>
    <row r="221" spans="1:1" ht="13.5" customHeight="1" x14ac:dyDescent="0.2">
      <c r="A221" s="66"/>
    </row>
    <row r="222" spans="1:1" ht="13.5" customHeight="1" x14ac:dyDescent="0.2">
      <c r="A222" s="66"/>
    </row>
    <row r="223" spans="1:1" ht="13.5" customHeight="1" x14ac:dyDescent="0.2">
      <c r="A223" s="66"/>
    </row>
    <row r="224" spans="1:1" ht="13.5" customHeight="1" x14ac:dyDescent="0.2">
      <c r="A224" s="66"/>
    </row>
    <row r="225" spans="1:1" ht="13.5" customHeight="1" x14ac:dyDescent="0.2">
      <c r="A225" s="66"/>
    </row>
    <row r="226" spans="1:1" ht="13.5" customHeight="1" x14ac:dyDescent="0.2">
      <c r="A226" s="66"/>
    </row>
    <row r="227" spans="1:1" ht="13.5" customHeight="1" x14ac:dyDescent="0.2">
      <c r="A227" s="66"/>
    </row>
    <row r="228" spans="1:1" ht="13.5" customHeight="1" x14ac:dyDescent="0.2">
      <c r="A228" s="66"/>
    </row>
    <row r="229" spans="1:1" ht="13.5" customHeight="1" x14ac:dyDescent="0.2">
      <c r="A229" s="66"/>
    </row>
    <row r="230" spans="1:1" ht="13.5" customHeight="1" x14ac:dyDescent="0.2">
      <c r="A230" s="66"/>
    </row>
    <row r="231" spans="1:1" ht="13.5" customHeight="1" x14ac:dyDescent="0.2">
      <c r="A231" s="66"/>
    </row>
    <row r="232" spans="1:1" ht="13.5" customHeight="1" x14ac:dyDescent="0.2">
      <c r="A232" s="66"/>
    </row>
    <row r="233" spans="1:1" ht="13.5" customHeight="1" x14ac:dyDescent="0.2">
      <c r="A233" s="66"/>
    </row>
    <row r="234" spans="1:1" ht="13.5" customHeight="1" x14ac:dyDescent="0.2">
      <c r="A234" s="66"/>
    </row>
    <row r="235" spans="1:1" ht="13.5" customHeight="1" x14ac:dyDescent="0.2">
      <c r="A235" s="66"/>
    </row>
    <row r="236" spans="1:1" ht="13.5" customHeight="1" x14ac:dyDescent="0.2">
      <c r="A236" s="66"/>
    </row>
    <row r="237" spans="1:1" ht="13.5" customHeight="1" x14ac:dyDescent="0.2">
      <c r="A237" s="66"/>
    </row>
    <row r="238" spans="1:1" ht="13.5" customHeight="1" x14ac:dyDescent="0.2">
      <c r="A238" s="66"/>
    </row>
    <row r="239" spans="1:1" ht="13.5" customHeight="1" x14ac:dyDescent="0.2">
      <c r="A239" s="66"/>
    </row>
    <row r="240" spans="1:1" ht="13.5" customHeight="1" x14ac:dyDescent="0.2">
      <c r="A240" s="66"/>
    </row>
    <row r="241" spans="1:1" ht="13.5" customHeight="1" x14ac:dyDescent="0.2">
      <c r="A241" s="66"/>
    </row>
    <row r="242" spans="1:1" ht="13.5" customHeight="1" x14ac:dyDescent="0.2">
      <c r="A242" s="66"/>
    </row>
    <row r="243" spans="1:1" ht="13.5" customHeight="1" x14ac:dyDescent="0.2">
      <c r="A243" s="66"/>
    </row>
    <row r="244" spans="1:1" ht="13.5" customHeight="1" x14ac:dyDescent="0.2">
      <c r="A244" s="66"/>
    </row>
    <row r="245" spans="1:1" ht="13.5" customHeight="1" x14ac:dyDescent="0.2">
      <c r="A245" s="66"/>
    </row>
    <row r="246" spans="1:1" ht="13.5" customHeight="1" x14ac:dyDescent="0.2">
      <c r="A246" s="66"/>
    </row>
    <row r="247" spans="1:1" ht="13.5" customHeight="1" x14ac:dyDescent="0.2">
      <c r="A247" s="66"/>
    </row>
    <row r="248" spans="1:1" ht="13.5" customHeight="1" x14ac:dyDescent="0.2">
      <c r="A248" s="66"/>
    </row>
    <row r="249" spans="1:1" ht="13.5" customHeight="1" x14ac:dyDescent="0.2">
      <c r="A249" s="66"/>
    </row>
    <row r="250" spans="1:1" ht="13.5" customHeight="1" x14ac:dyDescent="0.2">
      <c r="A250" s="66"/>
    </row>
    <row r="251" spans="1:1" ht="13.5" customHeight="1" x14ac:dyDescent="0.2">
      <c r="A251" s="66"/>
    </row>
    <row r="252" spans="1:1" ht="13.5" customHeight="1" x14ac:dyDescent="0.2">
      <c r="A252" s="66"/>
    </row>
    <row r="253" spans="1:1" ht="13.5" customHeight="1" x14ac:dyDescent="0.2">
      <c r="A253" s="66"/>
    </row>
    <row r="254" spans="1:1" ht="13.5" customHeight="1" x14ac:dyDescent="0.2">
      <c r="A254" s="66"/>
    </row>
    <row r="255" spans="1:1" ht="13.5" customHeight="1" x14ac:dyDescent="0.2">
      <c r="A255" s="66"/>
    </row>
    <row r="256" spans="1:1" ht="13.5" customHeight="1" x14ac:dyDescent="0.2">
      <c r="A256" s="66"/>
    </row>
    <row r="257" spans="1:1" ht="13.5" customHeight="1" x14ac:dyDescent="0.2">
      <c r="A257" s="66"/>
    </row>
    <row r="258" spans="1:1" ht="13.5" customHeight="1" x14ac:dyDescent="0.2">
      <c r="A258" s="66"/>
    </row>
    <row r="259" spans="1:1" ht="13.5" customHeight="1" x14ac:dyDescent="0.2">
      <c r="A259" s="66"/>
    </row>
    <row r="260" spans="1:1" ht="13.5" customHeight="1" x14ac:dyDescent="0.2">
      <c r="A260" s="66"/>
    </row>
    <row r="261" spans="1:1" ht="13.5" customHeight="1" x14ac:dyDescent="0.2">
      <c r="A261" s="66"/>
    </row>
    <row r="262" spans="1:1" ht="13.5" customHeight="1" x14ac:dyDescent="0.2">
      <c r="A262" s="66"/>
    </row>
    <row r="263" spans="1:1" ht="13.5" customHeight="1" x14ac:dyDescent="0.2">
      <c r="A263" s="66"/>
    </row>
    <row r="264" spans="1:1" ht="13.5" customHeight="1" x14ac:dyDescent="0.2">
      <c r="A264" s="66"/>
    </row>
    <row r="265" spans="1:1" ht="13.5" customHeight="1" x14ac:dyDescent="0.2">
      <c r="A265" s="66"/>
    </row>
    <row r="266" spans="1:1" ht="13.5" customHeight="1" x14ac:dyDescent="0.2">
      <c r="A266" s="66"/>
    </row>
    <row r="267" spans="1:1" ht="13.5" customHeight="1" x14ac:dyDescent="0.2">
      <c r="A267" s="66"/>
    </row>
    <row r="268" spans="1:1" ht="13.5" customHeight="1" x14ac:dyDescent="0.2">
      <c r="A268" s="66"/>
    </row>
    <row r="269" spans="1:1" ht="13.5" customHeight="1" x14ac:dyDescent="0.2">
      <c r="A269" s="66"/>
    </row>
    <row r="270" spans="1:1" ht="13.5" customHeight="1" x14ac:dyDescent="0.2">
      <c r="A270" s="66"/>
    </row>
    <row r="271" spans="1:1" ht="13.5" customHeight="1" x14ac:dyDescent="0.2">
      <c r="A271" s="66"/>
    </row>
    <row r="272" spans="1:1" ht="13.5" customHeight="1" x14ac:dyDescent="0.2">
      <c r="A272" s="66"/>
    </row>
    <row r="273" spans="1:1" ht="13.5" customHeight="1" x14ac:dyDescent="0.2">
      <c r="A273" s="66"/>
    </row>
    <row r="274" spans="1:1" ht="13.5" customHeight="1" x14ac:dyDescent="0.2">
      <c r="A274" s="66"/>
    </row>
    <row r="275" spans="1:1" ht="13.5" customHeight="1" x14ac:dyDescent="0.2">
      <c r="A275" s="66"/>
    </row>
    <row r="276" spans="1:1" ht="13.5" customHeight="1" x14ac:dyDescent="0.2">
      <c r="A276" s="66"/>
    </row>
    <row r="277" spans="1:1" ht="13.5" customHeight="1" x14ac:dyDescent="0.2">
      <c r="A277" s="66"/>
    </row>
    <row r="278" spans="1:1" ht="13.5" customHeight="1" x14ac:dyDescent="0.2">
      <c r="A278" s="66"/>
    </row>
    <row r="279" spans="1:1" ht="13.5" customHeight="1" x14ac:dyDescent="0.2">
      <c r="A279" s="66"/>
    </row>
    <row r="280" spans="1:1" ht="13.5" customHeight="1" x14ac:dyDescent="0.2">
      <c r="A280" s="66"/>
    </row>
    <row r="281" spans="1:1" ht="13.5" customHeight="1" x14ac:dyDescent="0.2">
      <c r="A281" s="66"/>
    </row>
    <row r="282" spans="1:1" ht="13.5" customHeight="1" x14ac:dyDescent="0.2">
      <c r="A282" s="66"/>
    </row>
    <row r="283" spans="1:1" ht="13.5" customHeight="1" x14ac:dyDescent="0.2">
      <c r="A283" s="66"/>
    </row>
    <row r="284" spans="1:1" ht="13.5" customHeight="1" x14ac:dyDescent="0.2">
      <c r="A284" s="66"/>
    </row>
    <row r="285" spans="1:1" ht="13.5" customHeight="1" x14ac:dyDescent="0.2">
      <c r="A285" s="66"/>
    </row>
    <row r="286" spans="1:1" ht="13.5" customHeight="1" x14ac:dyDescent="0.2">
      <c r="A286" s="66"/>
    </row>
    <row r="287" spans="1:1" ht="13.5" customHeight="1" x14ac:dyDescent="0.2">
      <c r="A287" s="66"/>
    </row>
    <row r="288" spans="1:1" ht="13.5" customHeight="1" x14ac:dyDescent="0.2">
      <c r="A288" s="66"/>
    </row>
    <row r="289" spans="1:1" ht="13.5" customHeight="1" x14ac:dyDescent="0.2">
      <c r="A289" s="66"/>
    </row>
    <row r="290" spans="1:1" ht="13.5" customHeight="1" x14ac:dyDescent="0.2">
      <c r="A290" s="66"/>
    </row>
    <row r="291" spans="1:1" ht="13.5" customHeight="1" x14ac:dyDescent="0.2">
      <c r="A291" s="66"/>
    </row>
    <row r="292" spans="1:1" ht="13.5" customHeight="1" x14ac:dyDescent="0.2">
      <c r="A292" s="66"/>
    </row>
    <row r="293" spans="1:1" ht="13.5" customHeight="1" x14ac:dyDescent="0.2">
      <c r="A293" s="66"/>
    </row>
    <row r="294" spans="1:1" ht="13.5" customHeight="1" x14ac:dyDescent="0.2">
      <c r="A294" s="66"/>
    </row>
    <row r="295" spans="1:1" ht="13.5" customHeight="1" x14ac:dyDescent="0.2">
      <c r="A295" s="66"/>
    </row>
    <row r="296" spans="1:1" ht="13.5" customHeight="1" x14ac:dyDescent="0.2">
      <c r="A296" s="66"/>
    </row>
    <row r="297" spans="1:1" ht="13.5" customHeight="1" x14ac:dyDescent="0.2">
      <c r="A297" s="66"/>
    </row>
    <row r="298" spans="1:1" ht="13.5" customHeight="1" x14ac:dyDescent="0.2">
      <c r="A298" s="66"/>
    </row>
    <row r="299" spans="1:1" ht="13.5" customHeight="1" x14ac:dyDescent="0.2">
      <c r="A299" s="66"/>
    </row>
    <row r="300" spans="1:1" ht="13.5" customHeight="1" x14ac:dyDescent="0.2">
      <c r="A300" s="66"/>
    </row>
    <row r="301" spans="1:1" ht="13.5" customHeight="1" x14ac:dyDescent="0.2">
      <c r="A301" s="66"/>
    </row>
    <row r="302" spans="1:1" ht="13.5" customHeight="1" x14ac:dyDescent="0.2">
      <c r="A302" s="66"/>
    </row>
    <row r="303" spans="1:1" ht="13.5" customHeight="1" x14ac:dyDescent="0.2">
      <c r="A303" s="66"/>
    </row>
    <row r="304" spans="1:1" ht="13.5" customHeight="1" x14ac:dyDescent="0.2">
      <c r="A304" s="66"/>
    </row>
    <row r="305" spans="1:1" ht="13.5" customHeight="1" x14ac:dyDescent="0.2">
      <c r="A305" s="66"/>
    </row>
    <row r="306" spans="1:1" ht="13.5" customHeight="1" x14ac:dyDescent="0.2">
      <c r="A306" s="66"/>
    </row>
    <row r="307" spans="1:1" ht="13.5" customHeight="1" x14ac:dyDescent="0.2">
      <c r="A307" s="66"/>
    </row>
    <row r="308" spans="1:1" ht="13.5" customHeight="1" x14ac:dyDescent="0.2">
      <c r="A308" s="66"/>
    </row>
    <row r="309" spans="1:1" ht="13.5" customHeight="1" x14ac:dyDescent="0.2">
      <c r="A309" s="66"/>
    </row>
    <row r="310" spans="1:1" ht="13.5" customHeight="1" x14ac:dyDescent="0.2">
      <c r="A310" s="66"/>
    </row>
    <row r="311" spans="1:1" ht="13.5" customHeight="1" x14ac:dyDescent="0.2">
      <c r="A311" s="66"/>
    </row>
    <row r="312" spans="1:1" ht="13.5" customHeight="1" x14ac:dyDescent="0.2">
      <c r="A312" s="66"/>
    </row>
    <row r="313" spans="1:1" ht="13.5" customHeight="1" x14ac:dyDescent="0.2">
      <c r="A313" s="66"/>
    </row>
    <row r="314" spans="1:1" ht="13.5" customHeight="1" x14ac:dyDescent="0.2">
      <c r="A314" s="66"/>
    </row>
    <row r="315" spans="1:1" ht="13.5" customHeight="1" x14ac:dyDescent="0.2">
      <c r="A315" s="66"/>
    </row>
    <row r="316" spans="1:1" ht="13.5" customHeight="1" x14ac:dyDescent="0.2">
      <c r="A316" s="66"/>
    </row>
    <row r="317" spans="1:1" ht="13.5" customHeight="1" x14ac:dyDescent="0.2">
      <c r="A317" s="66"/>
    </row>
    <row r="318" spans="1:1" ht="13.5" customHeight="1" x14ac:dyDescent="0.2">
      <c r="A318" s="66"/>
    </row>
    <row r="319" spans="1:1" ht="13.5" customHeight="1" x14ac:dyDescent="0.2">
      <c r="A319" s="66"/>
    </row>
    <row r="320" spans="1:1" ht="13.5" customHeight="1" x14ac:dyDescent="0.2">
      <c r="A320" s="66"/>
    </row>
    <row r="321" spans="1:1" ht="13.5" customHeight="1" x14ac:dyDescent="0.2">
      <c r="A321" s="66"/>
    </row>
    <row r="322" spans="1:1" ht="13.5" customHeight="1" x14ac:dyDescent="0.2">
      <c r="A322" s="66"/>
    </row>
    <row r="323" spans="1:1" ht="13.5" customHeight="1" x14ac:dyDescent="0.2">
      <c r="A323" s="66"/>
    </row>
    <row r="324" spans="1:1" ht="13.5" customHeight="1" x14ac:dyDescent="0.2">
      <c r="A324" s="66"/>
    </row>
    <row r="325" spans="1:1" ht="13.5" customHeight="1" x14ac:dyDescent="0.2">
      <c r="A325" s="66"/>
    </row>
    <row r="326" spans="1:1" ht="13.5" customHeight="1" x14ac:dyDescent="0.2">
      <c r="A326" s="66"/>
    </row>
    <row r="327" spans="1:1" ht="13.5" customHeight="1" x14ac:dyDescent="0.2">
      <c r="A327" s="66"/>
    </row>
    <row r="328" spans="1:1" ht="13.5" customHeight="1" x14ac:dyDescent="0.2">
      <c r="A328" s="66"/>
    </row>
    <row r="329" spans="1:1" ht="13.5" customHeight="1" x14ac:dyDescent="0.2">
      <c r="A329" s="66"/>
    </row>
    <row r="330" spans="1:1" ht="13.5" customHeight="1" x14ac:dyDescent="0.2">
      <c r="A330" s="66"/>
    </row>
    <row r="331" spans="1:1" ht="13.5" customHeight="1" x14ac:dyDescent="0.2">
      <c r="A331" s="66"/>
    </row>
    <row r="332" spans="1:1" ht="13.5" customHeight="1" x14ac:dyDescent="0.2">
      <c r="A332" s="66"/>
    </row>
    <row r="333" spans="1:1" ht="13.5" customHeight="1" x14ac:dyDescent="0.2">
      <c r="A333" s="66"/>
    </row>
    <row r="334" spans="1:1" ht="13.5" customHeight="1" x14ac:dyDescent="0.2">
      <c r="A334" s="66"/>
    </row>
    <row r="335" spans="1:1" ht="13.5" customHeight="1" x14ac:dyDescent="0.2">
      <c r="A335" s="66"/>
    </row>
    <row r="336" spans="1:1" ht="13.5" customHeight="1" x14ac:dyDescent="0.2">
      <c r="A336" s="66"/>
    </row>
    <row r="337" spans="1:1" ht="13.5" customHeight="1" x14ac:dyDescent="0.2">
      <c r="A337" s="66"/>
    </row>
    <row r="338" spans="1:1" ht="13.5" customHeight="1" x14ac:dyDescent="0.2">
      <c r="A338" s="66"/>
    </row>
    <row r="339" spans="1:1" ht="13.5" customHeight="1" x14ac:dyDescent="0.2">
      <c r="A339" s="66"/>
    </row>
    <row r="340" spans="1:1" ht="13.5" customHeight="1" x14ac:dyDescent="0.2">
      <c r="A340" s="66"/>
    </row>
    <row r="341" spans="1:1" ht="13.5" customHeight="1" x14ac:dyDescent="0.2">
      <c r="A341" s="66"/>
    </row>
    <row r="342" spans="1:1" ht="13.5" customHeight="1" x14ac:dyDescent="0.2">
      <c r="A342" s="66"/>
    </row>
    <row r="343" spans="1:1" ht="13.5" customHeight="1" x14ac:dyDescent="0.2">
      <c r="A343" s="66"/>
    </row>
    <row r="344" spans="1:1" ht="13.5" customHeight="1" x14ac:dyDescent="0.2">
      <c r="A344" s="66"/>
    </row>
    <row r="345" spans="1:1" ht="13.5" customHeight="1" x14ac:dyDescent="0.2">
      <c r="A345" s="66"/>
    </row>
    <row r="346" spans="1:1" ht="13.5" customHeight="1" x14ac:dyDescent="0.2">
      <c r="A346" s="66"/>
    </row>
    <row r="347" spans="1:1" ht="13.5" customHeight="1" x14ac:dyDescent="0.2">
      <c r="A347" s="6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2</vt:i4>
      </vt:variant>
    </vt:vector>
  </HeadingPairs>
  <TitlesOfParts>
    <vt:vector size="9" baseType="lpstr">
      <vt:lpstr>LEES MIJ</vt:lpstr>
      <vt:lpstr>invullen NAW</vt:lpstr>
      <vt:lpstr>intern-ditbladnietverwijderen</vt:lpstr>
      <vt:lpstr>geprinte adressen</vt:lpstr>
      <vt:lpstr>ENVELOPPE</vt:lpstr>
      <vt:lpstr>CF-Lijst</vt:lpstr>
      <vt:lpstr>van Word</vt:lpstr>
      <vt:lpstr>ENVELOPPE!Afdrukbereik</vt:lpstr>
      <vt:lpstr>'geprinte adressen'!Afdrukbereik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promopaper</dc:creator>
  <cp:lastModifiedBy>Leen Koster</cp:lastModifiedBy>
  <cp:lastPrinted>2025-12-30T14:10:04Z</cp:lastPrinted>
  <dcterms:created xsi:type="dcterms:W3CDTF">2015-09-16T19:14:08Z</dcterms:created>
  <dcterms:modified xsi:type="dcterms:W3CDTF">2026-07-17T15:03:12Z</dcterms:modified>
</cp:coreProperties>
</file>