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enkoster/Library/Mobile Documents/com~apple~CloudDocs/Uitvaartmap/Adressenlijst Rouwkaarten versturen/"/>
    </mc:Choice>
  </mc:AlternateContent>
  <xr:revisionPtr revIDLastSave="0" documentId="8_{105894D4-C9BE-CD41-A0C5-659441DC5637}" xr6:coauthVersionLast="47" xr6:coauthVersionMax="47" xr10:uidLastSave="{00000000-0000-0000-0000-000000000000}"/>
  <bookViews>
    <workbookView xWindow="0" yWindow="500" windowWidth="29040" windowHeight="15840" tabRatio="574" activeTab="1" xr2:uid="{00000000-000D-0000-FFFF-FFFF00000000}"/>
  </bookViews>
  <sheets>
    <sheet name="LEES MIJ" sheetId="9" r:id="rId1"/>
    <sheet name="invullen NAW" sheetId="1" r:id="rId2"/>
    <sheet name="intern-ditbladnietverwijderen" sheetId="2" state="hidden" r:id="rId3"/>
    <sheet name="geprinte adressen" sheetId="8" state="hidden" r:id="rId4"/>
    <sheet name="PR-dit bladnietnietverwijderen" sheetId="4" state="hidden" r:id="rId5"/>
    <sheet name="CF-Lijst" sheetId="7" state="hidden" r:id="rId6"/>
  </sheets>
  <definedNames>
    <definedName name="_xlnm.Print_Area" localSheetId="3">'geprinte adressen'!$B$1:$G$157</definedName>
    <definedName name="_xlnm.Print_Area" localSheetId="4">'PR-dit bladnietnietverwijderen'!$A$1:$BE$4</definedName>
    <definedName name="_xlnm.Print_Titles" localSheetId="1">'invullen NAW'!#REF!</definedName>
    <definedName name="ISAZ">_xlfn.LAMBDA(_xlpm.c,IF(AND(UPPER(_xlpm.c)&gt;="A",UPPER(_xlpm.c)&lt;="Z"),TRUE,FALSE))</definedName>
    <definedName name="OppVierkant">_xlfn.LAMBDA(_xlpm.sz,_xlpm.sz*_xlpm.sz)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B21" i="2"/>
  <c r="C21" i="2" a="1"/>
  <c r="C21" i="2"/>
  <c r="O21" i="2"/>
  <c r="D21" i="2"/>
  <c r="E21" i="2"/>
  <c r="F21" i="2"/>
  <c r="G21" i="2"/>
  <c r="I21" i="2"/>
  <c r="J21" i="2"/>
  <c r="R21" i="2"/>
  <c r="K21" i="2"/>
  <c r="S21" i="2"/>
  <c r="L21" i="2"/>
  <c r="T21" i="2"/>
  <c r="M21" i="2"/>
  <c r="U21" i="2"/>
  <c r="B22" i="2"/>
  <c r="C22" i="2" a="1"/>
  <c r="C22" i="2"/>
  <c r="O22" i="2"/>
  <c r="D22" i="2"/>
  <c r="E22" i="2"/>
  <c r="F22" i="2"/>
  <c r="G22" i="2"/>
  <c r="I22" i="2"/>
  <c r="J22" i="2"/>
  <c r="R22" i="2"/>
  <c r="K22" i="2"/>
  <c r="S22" i="2"/>
  <c r="L22" i="2"/>
  <c r="T22" i="2"/>
  <c r="M22" i="2"/>
  <c r="U22" i="2"/>
  <c r="B23" i="2"/>
  <c r="C23" i="2" a="1"/>
  <c r="C23" i="2"/>
  <c r="D23" i="2"/>
  <c r="E23" i="2"/>
  <c r="F23" i="2"/>
  <c r="G23" i="2"/>
  <c r="I23" i="2"/>
  <c r="J23" i="2"/>
  <c r="K23" i="2"/>
  <c r="S23" i="2"/>
  <c r="L23" i="2"/>
  <c r="T23" i="2"/>
  <c r="M23" i="2"/>
  <c r="U23" i="2"/>
  <c r="B24" i="2"/>
  <c r="C24" i="2" a="1"/>
  <c r="C24" i="2"/>
  <c r="D24" i="2"/>
  <c r="E24" i="2"/>
  <c r="F24" i="2"/>
  <c r="G24" i="2"/>
  <c r="I24" i="2"/>
  <c r="J24" i="2"/>
  <c r="K24" i="2"/>
  <c r="S24" i="2"/>
  <c r="L24" i="2"/>
  <c r="T24" i="2"/>
  <c r="M24" i="2"/>
  <c r="U24" i="2"/>
  <c r="B25" i="2"/>
  <c r="C25" i="2" a="1"/>
  <c r="C25" i="2"/>
  <c r="D25" i="2"/>
  <c r="E25" i="2"/>
  <c r="F25" i="2"/>
  <c r="G25" i="2"/>
  <c r="I25" i="2"/>
  <c r="J25" i="2"/>
  <c r="R25" i="2"/>
  <c r="K25" i="2"/>
  <c r="S25" i="2"/>
  <c r="L25" i="2"/>
  <c r="T25" i="2"/>
  <c r="M25" i="2"/>
  <c r="U25" i="2"/>
  <c r="B26" i="2"/>
  <c r="C26" i="2" a="1"/>
  <c r="C26" i="2"/>
  <c r="D26" i="2"/>
  <c r="E26" i="2"/>
  <c r="F26" i="2"/>
  <c r="G26" i="2"/>
  <c r="I26" i="2"/>
  <c r="J26" i="2"/>
  <c r="K26" i="2"/>
  <c r="S26" i="2"/>
  <c r="L26" i="2"/>
  <c r="T26" i="2"/>
  <c r="M26" i="2"/>
  <c r="U26" i="2"/>
  <c r="B27" i="2"/>
  <c r="C27" i="2" a="1"/>
  <c r="C27" i="2"/>
  <c r="D27" i="2"/>
  <c r="E27" i="2"/>
  <c r="F27" i="2"/>
  <c r="G27" i="2"/>
  <c r="I27" i="2"/>
  <c r="J27" i="2"/>
  <c r="K27" i="2"/>
  <c r="S27" i="2"/>
  <c r="L27" i="2"/>
  <c r="T27" i="2"/>
  <c r="M27" i="2"/>
  <c r="U27" i="2"/>
  <c r="B28" i="2"/>
  <c r="C28" i="2" a="1"/>
  <c r="C28" i="2"/>
  <c r="D28" i="2"/>
  <c r="E28" i="2"/>
  <c r="F28" i="2"/>
  <c r="G28" i="2"/>
  <c r="I28" i="2"/>
  <c r="J28" i="2"/>
  <c r="R28" i="2"/>
  <c r="K28" i="2"/>
  <c r="S28" i="2"/>
  <c r="L28" i="2"/>
  <c r="T28" i="2"/>
  <c r="M28" i="2"/>
  <c r="U28" i="2"/>
  <c r="B29" i="2"/>
  <c r="C29" i="2" a="1"/>
  <c r="C29" i="2"/>
  <c r="D29" i="2"/>
  <c r="E29" i="2"/>
  <c r="F29" i="2"/>
  <c r="G29" i="2"/>
  <c r="I29" i="2"/>
  <c r="J29" i="2"/>
  <c r="K29" i="2"/>
  <c r="S29" i="2"/>
  <c r="L29" i="2"/>
  <c r="T29" i="2"/>
  <c r="M29" i="2"/>
  <c r="U29" i="2"/>
  <c r="B30" i="2"/>
  <c r="C30" i="2" a="1"/>
  <c r="C30" i="2"/>
  <c r="O30" i="2"/>
  <c r="D30" i="2"/>
  <c r="E30" i="2"/>
  <c r="F30" i="2"/>
  <c r="G30" i="2"/>
  <c r="I30" i="2"/>
  <c r="J30" i="2"/>
  <c r="K30" i="2"/>
  <c r="S30" i="2"/>
  <c r="L30" i="2"/>
  <c r="T30" i="2"/>
  <c r="M30" i="2"/>
  <c r="U30" i="2"/>
  <c r="B31" i="2"/>
  <c r="C31" i="2" a="1"/>
  <c r="C31" i="2"/>
  <c r="D31" i="2"/>
  <c r="E31" i="2"/>
  <c r="F31" i="2"/>
  <c r="G31" i="2"/>
  <c r="I31" i="2"/>
  <c r="J31" i="2"/>
  <c r="R31" i="2"/>
  <c r="K31" i="2"/>
  <c r="S31" i="2"/>
  <c r="L31" i="2"/>
  <c r="T31" i="2"/>
  <c r="M31" i="2"/>
  <c r="U31" i="2"/>
  <c r="B32" i="2"/>
  <c r="C32" i="2" a="1"/>
  <c r="C32" i="2"/>
  <c r="D32" i="2"/>
  <c r="E32" i="2"/>
  <c r="F32" i="2"/>
  <c r="G32" i="2"/>
  <c r="I32" i="2"/>
  <c r="J32" i="2"/>
  <c r="K32" i="2"/>
  <c r="L32" i="2"/>
  <c r="T32" i="2"/>
  <c r="M32" i="2"/>
  <c r="U32" i="2"/>
  <c r="S32" i="2"/>
  <c r="B33" i="2"/>
  <c r="C33" i="2" a="1"/>
  <c r="C33" i="2"/>
  <c r="D33" i="2"/>
  <c r="E33" i="2"/>
  <c r="F33" i="2"/>
  <c r="G33" i="2"/>
  <c r="I33" i="2"/>
  <c r="J33" i="2"/>
  <c r="K33" i="2"/>
  <c r="S33" i="2"/>
  <c r="L33" i="2"/>
  <c r="T33" i="2"/>
  <c r="M33" i="2"/>
  <c r="U33" i="2"/>
  <c r="B34" i="2"/>
  <c r="C34" i="2" a="1"/>
  <c r="C34" i="2"/>
  <c r="D34" i="2"/>
  <c r="E34" i="2"/>
  <c r="F34" i="2"/>
  <c r="G34" i="2"/>
  <c r="I34" i="2"/>
  <c r="J34" i="2"/>
  <c r="R34" i="2"/>
  <c r="K34" i="2"/>
  <c r="S34" i="2"/>
  <c r="L34" i="2"/>
  <c r="T34" i="2"/>
  <c r="M34" i="2"/>
  <c r="U34" i="2"/>
  <c r="B35" i="2"/>
  <c r="C35" i="2" a="1"/>
  <c r="C35" i="2"/>
  <c r="D35" i="2"/>
  <c r="E35" i="2"/>
  <c r="F35" i="2"/>
  <c r="G35" i="2"/>
  <c r="I35" i="2"/>
  <c r="J35" i="2"/>
  <c r="K35" i="2"/>
  <c r="S35" i="2"/>
  <c r="L35" i="2"/>
  <c r="T35" i="2"/>
  <c r="M35" i="2"/>
  <c r="U35" i="2"/>
  <c r="B36" i="2"/>
  <c r="C36" i="2" a="1"/>
  <c r="C36" i="2"/>
  <c r="D36" i="2"/>
  <c r="E36" i="2"/>
  <c r="F36" i="2"/>
  <c r="G36" i="2"/>
  <c r="I36" i="2"/>
  <c r="J36" i="2"/>
  <c r="R36" i="2"/>
  <c r="K36" i="2"/>
  <c r="S36" i="2"/>
  <c r="L36" i="2"/>
  <c r="T36" i="2"/>
  <c r="M36" i="2"/>
  <c r="U36" i="2"/>
  <c r="B37" i="2"/>
  <c r="C37" i="2" a="1"/>
  <c r="C37" i="2"/>
  <c r="D37" i="2"/>
  <c r="E37" i="2"/>
  <c r="F37" i="2"/>
  <c r="G37" i="2"/>
  <c r="I37" i="2"/>
  <c r="J37" i="2"/>
  <c r="K37" i="2"/>
  <c r="S37" i="2"/>
  <c r="L37" i="2"/>
  <c r="T37" i="2"/>
  <c r="M37" i="2"/>
  <c r="U37" i="2"/>
  <c r="B38" i="2"/>
  <c r="C38" i="2" a="1"/>
  <c r="C38" i="2"/>
  <c r="D38" i="2"/>
  <c r="E38" i="2"/>
  <c r="F38" i="2"/>
  <c r="G38" i="2"/>
  <c r="I38" i="2"/>
  <c r="J38" i="2"/>
  <c r="R38" i="2"/>
  <c r="K38" i="2"/>
  <c r="S38" i="2"/>
  <c r="L38" i="2"/>
  <c r="T38" i="2"/>
  <c r="M38" i="2"/>
  <c r="U38" i="2"/>
  <c r="B39" i="2"/>
  <c r="C39" i="2" a="1"/>
  <c r="C39" i="2"/>
  <c r="D39" i="2"/>
  <c r="E39" i="2"/>
  <c r="F39" i="2"/>
  <c r="G39" i="2"/>
  <c r="I39" i="2"/>
  <c r="J39" i="2"/>
  <c r="R39" i="2"/>
  <c r="K39" i="2"/>
  <c r="S39" i="2"/>
  <c r="L39" i="2"/>
  <c r="T39" i="2"/>
  <c r="M39" i="2"/>
  <c r="U39" i="2"/>
  <c r="B40" i="2"/>
  <c r="C40" i="2" a="1"/>
  <c r="C40" i="2"/>
  <c r="D40" i="2"/>
  <c r="E40" i="2"/>
  <c r="F40" i="2"/>
  <c r="G40" i="2"/>
  <c r="I40" i="2"/>
  <c r="J40" i="2"/>
  <c r="K40" i="2"/>
  <c r="S40" i="2"/>
  <c r="L40" i="2"/>
  <c r="T40" i="2"/>
  <c r="M40" i="2"/>
  <c r="U40" i="2"/>
  <c r="B41" i="2"/>
  <c r="C41" i="2" a="1"/>
  <c r="C41" i="2"/>
  <c r="O41" i="2"/>
  <c r="D41" i="2"/>
  <c r="E41" i="2"/>
  <c r="F41" i="2"/>
  <c r="G41" i="2"/>
  <c r="I41" i="2"/>
  <c r="J41" i="2"/>
  <c r="K41" i="2"/>
  <c r="S41" i="2"/>
  <c r="L41" i="2"/>
  <c r="T41" i="2"/>
  <c r="M41" i="2"/>
  <c r="U41" i="2"/>
  <c r="B42" i="2"/>
  <c r="C42" i="2" a="1"/>
  <c r="C42" i="2"/>
  <c r="D42" i="2"/>
  <c r="E42" i="2"/>
  <c r="F42" i="2"/>
  <c r="G42" i="2"/>
  <c r="I42" i="2"/>
  <c r="J42" i="2"/>
  <c r="R42" i="2"/>
  <c r="K42" i="2"/>
  <c r="S42" i="2"/>
  <c r="L42" i="2"/>
  <c r="T42" i="2"/>
  <c r="M42" i="2"/>
  <c r="U42" i="2"/>
  <c r="B43" i="2"/>
  <c r="C43" i="2" a="1"/>
  <c r="C43" i="2"/>
  <c r="D43" i="2"/>
  <c r="E43" i="2"/>
  <c r="F43" i="2"/>
  <c r="G43" i="2"/>
  <c r="I43" i="2"/>
  <c r="J43" i="2"/>
  <c r="K43" i="2"/>
  <c r="S43" i="2"/>
  <c r="L43" i="2"/>
  <c r="T43" i="2"/>
  <c r="M43" i="2"/>
  <c r="U43" i="2"/>
  <c r="B44" i="2"/>
  <c r="C44" i="2" a="1"/>
  <c r="C44" i="2"/>
  <c r="D44" i="2"/>
  <c r="E44" i="2"/>
  <c r="F44" i="2"/>
  <c r="G44" i="2"/>
  <c r="I44" i="2"/>
  <c r="J44" i="2"/>
  <c r="R44" i="2"/>
  <c r="K44" i="2"/>
  <c r="S44" i="2"/>
  <c r="L44" i="2"/>
  <c r="T44" i="2"/>
  <c r="M44" i="2"/>
  <c r="U44" i="2"/>
  <c r="B45" i="2"/>
  <c r="C45" i="2" a="1"/>
  <c r="C45" i="2"/>
  <c r="D45" i="2"/>
  <c r="E45" i="2"/>
  <c r="F45" i="2"/>
  <c r="G45" i="2"/>
  <c r="I45" i="2"/>
  <c r="J45" i="2"/>
  <c r="K45" i="2"/>
  <c r="S45" i="2"/>
  <c r="L45" i="2"/>
  <c r="T45" i="2"/>
  <c r="M45" i="2"/>
  <c r="U45" i="2"/>
  <c r="B46" i="2"/>
  <c r="C46" i="2" a="1"/>
  <c r="C46" i="2"/>
  <c r="D46" i="2"/>
  <c r="E46" i="2"/>
  <c r="F46" i="2"/>
  <c r="G46" i="2"/>
  <c r="I46" i="2"/>
  <c r="J46" i="2"/>
  <c r="K46" i="2"/>
  <c r="S46" i="2"/>
  <c r="L46" i="2"/>
  <c r="T46" i="2"/>
  <c r="M46" i="2"/>
  <c r="U46" i="2"/>
  <c r="B47" i="2"/>
  <c r="C47" i="2" a="1"/>
  <c r="C47" i="2"/>
  <c r="D47" i="2"/>
  <c r="E47" i="2"/>
  <c r="F47" i="2"/>
  <c r="G47" i="2"/>
  <c r="I47" i="2"/>
  <c r="J47" i="2"/>
  <c r="R47" i="2"/>
  <c r="K47" i="2"/>
  <c r="S47" i="2"/>
  <c r="L47" i="2"/>
  <c r="T47" i="2"/>
  <c r="M47" i="2"/>
  <c r="U47" i="2"/>
  <c r="B48" i="2"/>
  <c r="C48" i="2" a="1"/>
  <c r="C48" i="2"/>
  <c r="D48" i="2"/>
  <c r="E48" i="2"/>
  <c r="F48" i="2"/>
  <c r="G48" i="2"/>
  <c r="I48" i="2"/>
  <c r="J48" i="2"/>
  <c r="R48" i="2"/>
  <c r="K48" i="2"/>
  <c r="S48" i="2"/>
  <c r="L48" i="2"/>
  <c r="T48" i="2"/>
  <c r="M48" i="2"/>
  <c r="U48" i="2"/>
  <c r="B49" i="2"/>
  <c r="C49" i="2" a="1"/>
  <c r="C49" i="2"/>
  <c r="D49" i="2"/>
  <c r="E49" i="2"/>
  <c r="F49" i="2"/>
  <c r="G49" i="2"/>
  <c r="I49" i="2"/>
  <c r="J49" i="2"/>
  <c r="K49" i="2"/>
  <c r="S49" i="2"/>
  <c r="L49" i="2"/>
  <c r="T49" i="2"/>
  <c r="M49" i="2"/>
  <c r="U49" i="2"/>
  <c r="B50" i="2"/>
  <c r="C50" i="2" a="1"/>
  <c r="C50" i="2"/>
  <c r="D50" i="2"/>
  <c r="E50" i="2"/>
  <c r="F50" i="2"/>
  <c r="G50" i="2"/>
  <c r="I50" i="2"/>
  <c r="J50" i="2"/>
  <c r="K50" i="2"/>
  <c r="S50" i="2"/>
  <c r="L50" i="2"/>
  <c r="T50" i="2"/>
  <c r="M50" i="2"/>
  <c r="U50" i="2"/>
  <c r="B51" i="2"/>
  <c r="C51" i="2" a="1"/>
  <c r="C51" i="2"/>
  <c r="D51" i="2"/>
  <c r="E51" i="2"/>
  <c r="F51" i="2"/>
  <c r="G51" i="2"/>
  <c r="I51" i="2"/>
  <c r="J51" i="2"/>
  <c r="K51" i="2"/>
  <c r="S51" i="2"/>
  <c r="L51" i="2"/>
  <c r="T51" i="2"/>
  <c r="M51" i="2"/>
  <c r="U51" i="2"/>
  <c r="B52" i="2"/>
  <c r="C52" i="2" a="1"/>
  <c r="C52" i="2"/>
  <c r="D52" i="2"/>
  <c r="E52" i="2"/>
  <c r="F52" i="2"/>
  <c r="G52" i="2"/>
  <c r="I52" i="2"/>
  <c r="J52" i="2"/>
  <c r="R52" i="2"/>
  <c r="K52" i="2"/>
  <c r="S52" i="2"/>
  <c r="L52" i="2"/>
  <c r="T52" i="2"/>
  <c r="M52" i="2"/>
  <c r="U52" i="2"/>
  <c r="B53" i="2"/>
  <c r="C53" i="2" a="1"/>
  <c r="C53" i="2"/>
  <c r="D53" i="2"/>
  <c r="E53" i="2"/>
  <c r="F53" i="2"/>
  <c r="G53" i="2"/>
  <c r="I53" i="2"/>
  <c r="J53" i="2"/>
  <c r="K53" i="2"/>
  <c r="S53" i="2"/>
  <c r="L53" i="2"/>
  <c r="T53" i="2"/>
  <c r="M53" i="2"/>
  <c r="U53" i="2"/>
  <c r="B54" i="2"/>
  <c r="C54" i="2" a="1"/>
  <c r="C54" i="2"/>
  <c r="O54" i="2"/>
  <c r="D54" i="2"/>
  <c r="E54" i="2"/>
  <c r="F54" i="2"/>
  <c r="G54" i="2"/>
  <c r="I54" i="2"/>
  <c r="J54" i="2"/>
  <c r="R54" i="2"/>
  <c r="K54" i="2"/>
  <c r="S54" i="2"/>
  <c r="L54" i="2"/>
  <c r="T54" i="2"/>
  <c r="M54" i="2"/>
  <c r="U54" i="2"/>
  <c r="B55" i="2"/>
  <c r="C55" i="2" a="1"/>
  <c r="C55" i="2"/>
  <c r="D55" i="2"/>
  <c r="E55" i="2"/>
  <c r="F55" i="2"/>
  <c r="G55" i="2"/>
  <c r="I55" i="2"/>
  <c r="J55" i="2"/>
  <c r="R55" i="2"/>
  <c r="K55" i="2"/>
  <c r="S55" i="2"/>
  <c r="L55" i="2"/>
  <c r="T55" i="2"/>
  <c r="M55" i="2"/>
  <c r="U55" i="2"/>
  <c r="B56" i="2"/>
  <c r="C56" i="2" a="1"/>
  <c r="C56" i="2"/>
  <c r="D56" i="2"/>
  <c r="E56" i="2"/>
  <c r="F56" i="2"/>
  <c r="G56" i="2"/>
  <c r="I56" i="2"/>
  <c r="J56" i="2"/>
  <c r="K56" i="2"/>
  <c r="S56" i="2"/>
  <c r="L56" i="2"/>
  <c r="T56" i="2"/>
  <c r="M56" i="2"/>
  <c r="U56" i="2"/>
  <c r="B57" i="2"/>
  <c r="C57" i="2" a="1"/>
  <c r="C57" i="2"/>
  <c r="D57" i="2"/>
  <c r="E57" i="2"/>
  <c r="F57" i="2"/>
  <c r="G57" i="2"/>
  <c r="I57" i="2"/>
  <c r="J57" i="2"/>
  <c r="K57" i="2"/>
  <c r="S57" i="2"/>
  <c r="L57" i="2"/>
  <c r="T57" i="2"/>
  <c r="M57" i="2"/>
  <c r="U57" i="2"/>
  <c r="B58" i="2"/>
  <c r="C58" i="2" a="1"/>
  <c r="C58" i="2"/>
  <c r="D58" i="2"/>
  <c r="E58" i="2"/>
  <c r="F58" i="2"/>
  <c r="G58" i="2"/>
  <c r="I58" i="2"/>
  <c r="J58" i="2"/>
  <c r="R58" i="2"/>
  <c r="K58" i="2"/>
  <c r="S58" i="2"/>
  <c r="L58" i="2"/>
  <c r="T58" i="2"/>
  <c r="M58" i="2"/>
  <c r="U58" i="2"/>
  <c r="B59" i="2"/>
  <c r="C59" i="2" a="1"/>
  <c r="C59" i="2"/>
  <c r="D59" i="2"/>
  <c r="E59" i="2"/>
  <c r="F59" i="2"/>
  <c r="G59" i="2"/>
  <c r="I59" i="2"/>
  <c r="J59" i="2"/>
  <c r="K59" i="2"/>
  <c r="S59" i="2"/>
  <c r="L59" i="2"/>
  <c r="T59" i="2"/>
  <c r="M59" i="2"/>
  <c r="U59" i="2"/>
  <c r="B60" i="2"/>
  <c r="C60" i="2" a="1"/>
  <c r="C60" i="2"/>
  <c r="D60" i="2"/>
  <c r="E60" i="2"/>
  <c r="F60" i="2"/>
  <c r="G60" i="2"/>
  <c r="I60" i="2"/>
  <c r="J60" i="2"/>
  <c r="K60" i="2"/>
  <c r="S60" i="2"/>
  <c r="L60" i="2"/>
  <c r="T60" i="2"/>
  <c r="M60" i="2"/>
  <c r="U60" i="2"/>
  <c r="B61" i="2"/>
  <c r="C61" i="2" a="1"/>
  <c r="C61" i="2"/>
  <c r="D61" i="2"/>
  <c r="E61" i="2"/>
  <c r="F61" i="2"/>
  <c r="G61" i="2"/>
  <c r="I61" i="2"/>
  <c r="J61" i="2"/>
  <c r="K61" i="2"/>
  <c r="S61" i="2"/>
  <c r="L61" i="2"/>
  <c r="T61" i="2"/>
  <c r="M61" i="2"/>
  <c r="U61" i="2"/>
  <c r="B62" i="2"/>
  <c r="C62" i="2" a="1"/>
  <c r="C62" i="2"/>
  <c r="D62" i="2"/>
  <c r="E62" i="2"/>
  <c r="F62" i="2"/>
  <c r="G62" i="2"/>
  <c r="I62" i="2"/>
  <c r="J62" i="2"/>
  <c r="R62" i="2"/>
  <c r="K62" i="2"/>
  <c r="S62" i="2"/>
  <c r="L62" i="2"/>
  <c r="T62" i="2"/>
  <c r="M62" i="2"/>
  <c r="U62" i="2"/>
  <c r="B63" i="2"/>
  <c r="C63" i="2" a="1"/>
  <c r="C63" i="2"/>
  <c r="D63" i="2"/>
  <c r="E63" i="2"/>
  <c r="F63" i="2"/>
  <c r="G63" i="2"/>
  <c r="I63" i="2"/>
  <c r="J63" i="2"/>
  <c r="R63" i="2"/>
  <c r="K63" i="2"/>
  <c r="S63" i="2"/>
  <c r="L63" i="2"/>
  <c r="T63" i="2"/>
  <c r="M63" i="2"/>
  <c r="U63" i="2"/>
  <c r="B64" i="2"/>
  <c r="C64" i="2" a="1"/>
  <c r="C64" i="2"/>
  <c r="D64" i="2"/>
  <c r="E64" i="2"/>
  <c r="F64" i="2"/>
  <c r="G64" i="2"/>
  <c r="I64" i="2"/>
  <c r="J64" i="2"/>
  <c r="K64" i="2"/>
  <c r="S64" i="2"/>
  <c r="L64" i="2"/>
  <c r="T64" i="2"/>
  <c r="M64" i="2"/>
  <c r="U64" i="2"/>
  <c r="B65" i="2"/>
  <c r="C65" i="2" a="1"/>
  <c r="C65" i="2"/>
  <c r="D65" i="2"/>
  <c r="E65" i="2"/>
  <c r="F65" i="2"/>
  <c r="G65" i="2"/>
  <c r="I65" i="2"/>
  <c r="J65" i="2"/>
  <c r="K65" i="2"/>
  <c r="S65" i="2"/>
  <c r="L65" i="2"/>
  <c r="T65" i="2"/>
  <c r="M65" i="2"/>
  <c r="U65" i="2"/>
  <c r="B66" i="2"/>
  <c r="C66" i="2" a="1"/>
  <c r="C66" i="2"/>
  <c r="D66" i="2"/>
  <c r="E66" i="2"/>
  <c r="F66" i="2"/>
  <c r="G66" i="2"/>
  <c r="I66" i="2"/>
  <c r="J66" i="2"/>
  <c r="K66" i="2"/>
  <c r="S66" i="2"/>
  <c r="L66" i="2"/>
  <c r="T66" i="2"/>
  <c r="M66" i="2"/>
  <c r="U66" i="2"/>
  <c r="B67" i="2"/>
  <c r="C67" i="2" a="1"/>
  <c r="C67" i="2"/>
  <c r="D67" i="2"/>
  <c r="E67" i="2"/>
  <c r="F67" i="2"/>
  <c r="G67" i="2"/>
  <c r="I67" i="2"/>
  <c r="J67" i="2"/>
  <c r="K67" i="2"/>
  <c r="S67" i="2"/>
  <c r="L67" i="2"/>
  <c r="T67" i="2"/>
  <c r="M67" i="2"/>
  <c r="U67" i="2"/>
  <c r="B68" i="2"/>
  <c r="C68" i="2" a="1"/>
  <c r="C68" i="2"/>
  <c r="D68" i="2"/>
  <c r="E68" i="2"/>
  <c r="F68" i="2"/>
  <c r="G68" i="2"/>
  <c r="I68" i="2"/>
  <c r="J68" i="2"/>
  <c r="K68" i="2"/>
  <c r="S68" i="2"/>
  <c r="L68" i="2"/>
  <c r="T68" i="2"/>
  <c r="M68" i="2"/>
  <c r="U68" i="2"/>
  <c r="B69" i="2"/>
  <c r="C69" i="2" a="1"/>
  <c r="C69" i="2"/>
  <c r="D69" i="2"/>
  <c r="E69" i="2"/>
  <c r="F69" i="2"/>
  <c r="G69" i="2"/>
  <c r="I69" i="2"/>
  <c r="J69" i="2"/>
  <c r="R69" i="2"/>
  <c r="K69" i="2"/>
  <c r="S69" i="2"/>
  <c r="L69" i="2"/>
  <c r="T69" i="2"/>
  <c r="M69" i="2"/>
  <c r="U69" i="2"/>
  <c r="B70" i="2"/>
  <c r="C70" i="2" a="1"/>
  <c r="C70" i="2"/>
  <c r="D70" i="2"/>
  <c r="E70" i="2"/>
  <c r="F70" i="2"/>
  <c r="G70" i="2"/>
  <c r="I70" i="2"/>
  <c r="J70" i="2"/>
  <c r="R70" i="2"/>
  <c r="K70" i="2"/>
  <c r="S70" i="2"/>
  <c r="L70" i="2"/>
  <c r="T70" i="2"/>
  <c r="M70" i="2"/>
  <c r="U70" i="2"/>
  <c r="B71" i="2"/>
  <c r="C71" i="2" a="1"/>
  <c r="C71" i="2"/>
  <c r="D71" i="2"/>
  <c r="E71" i="2"/>
  <c r="F71" i="2"/>
  <c r="G71" i="2"/>
  <c r="I71" i="2"/>
  <c r="J71" i="2"/>
  <c r="R71" i="2"/>
  <c r="K71" i="2"/>
  <c r="S71" i="2"/>
  <c r="L71" i="2"/>
  <c r="T71" i="2"/>
  <c r="M71" i="2"/>
  <c r="U71" i="2"/>
  <c r="B72" i="2"/>
  <c r="C72" i="2" a="1"/>
  <c r="C72" i="2"/>
  <c r="D72" i="2"/>
  <c r="E72" i="2"/>
  <c r="F72" i="2"/>
  <c r="G72" i="2"/>
  <c r="I72" i="2"/>
  <c r="J72" i="2"/>
  <c r="K72" i="2"/>
  <c r="S72" i="2"/>
  <c r="L72" i="2"/>
  <c r="T72" i="2"/>
  <c r="M72" i="2"/>
  <c r="U72" i="2"/>
  <c r="B73" i="2"/>
  <c r="C73" i="2" a="1"/>
  <c r="C73" i="2"/>
  <c r="D73" i="2"/>
  <c r="E73" i="2"/>
  <c r="F73" i="2"/>
  <c r="G73" i="2"/>
  <c r="I73" i="2"/>
  <c r="J73" i="2"/>
  <c r="R73" i="2"/>
  <c r="K73" i="2"/>
  <c r="S73" i="2"/>
  <c r="L73" i="2"/>
  <c r="T73" i="2"/>
  <c r="M73" i="2"/>
  <c r="U73" i="2"/>
  <c r="B74" i="2"/>
  <c r="C74" i="2" a="1"/>
  <c r="C74" i="2"/>
  <c r="D74" i="2"/>
  <c r="E74" i="2"/>
  <c r="F74" i="2"/>
  <c r="G74" i="2"/>
  <c r="I74" i="2"/>
  <c r="J74" i="2"/>
  <c r="K74" i="2"/>
  <c r="S74" i="2"/>
  <c r="L74" i="2"/>
  <c r="T74" i="2"/>
  <c r="M74" i="2"/>
  <c r="U74" i="2"/>
  <c r="B75" i="2"/>
  <c r="C75" i="2" a="1"/>
  <c r="C75" i="2"/>
  <c r="D75" i="2"/>
  <c r="E75" i="2"/>
  <c r="F75" i="2"/>
  <c r="G75" i="2"/>
  <c r="I75" i="2"/>
  <c r="J75" i="2"/>
  <c r="K75" i="2"/>
  <c r="S75" i="2"/>
  <c r="L75" i="2"/>
  <c r="T75" i="2"/>
  <c r="M75" i="2"/>
  <c r="U75" i="2"/>
  <c r="B76" i="2"/>
  <c r="C76" i="2" a="1"/>
  <c r="C76" i="2"/>
  <c r="D76" i="2"/>
  <c r="E76" i="2"/>
  <c r="F76" i="2"/>
  <c r="G76" i="2"/>
  <c r="I76" i="2"/>
  <c r="J76" i="2"/>
  <c r="R76" i="2"/>
  <c r="K76" i="2"/>
  <c r="S76" i="2"/>
  <c r="L76" i="2"/>
  <c r="T76" i="2"/>
  <c r="M76" i="2"/>
  <c r="U76" i="2"/>
  <c r="B77" i="2"/>
  <c r="C77" i="2" a="1"/>
  <c r="C77" i="2"/>
  <c r="D77" i="2"/>
  <c r="E77" i="2"/>
  <c r="P77" i="2"/>
  <c r="F77" i="2"/>
  <c r="G77" i="2"/>
  <c r="I77" i="2"/>
  <c r="J77" i="2"/>
  <c r="R77" i="2"/>
  <c r="K77" i="2"/>
  <c r="S77" i="2"/>
  <c r="L77" i="2"/>
  <c r="T77" i="2"/>
  <c r="M77" i="2"/>
  <c r="U77" i="2"/>
  <c r="B78" i="2"/>
  <c r="C78" i="2" a="1"/>
  <c r="C78" i="2"/>
  <c r="D78" i="2"/>
  <c r="E78" i="2"/>
  <c r="F78" i="2"/>
  <c r="G78" i="2"/>
  <c r="I78" i="2"/>
  <c r="J78" i="2"/>
  <c r="K78" i="2"/>
  <c r="S78" i="2"/>
  <c r="L78" i="2"/>
  <c r="T78" i="2"/>
  <c r="M78" i="2"/>
  <c r="U78" i="2"/>
  <c r="B79" i="2"/>
  <c r="C79" i="2" a="1"/>
  <c r="C79" i="2"/>
  <c r="D79" i="2"/>
  <c r="E79" i="2"/>
  <c r="F79" i="2"/>
  <c r="G79" i="2"/>
  <c r="I79" i="2"/>
  <c r="J79" i="2"/>
  <c r="K79" i="2"/>
  <c r="S79" i="2"/>
  <c r="L79" i="2"/>
  <c r="T79" i="2"/>
  <c r="M79" i="2"/>
  <c r="U79" i="2"/>
  <c r="B80" i="2"/>
  <c r="C80" i="2" a="1"/>
  <c r="C80" i="2"/>
  <c r="D80" i="2"/>
  <c r="E80" i="2"/>
  <c r="F80" i="2"/>
  <c r="G80" i="2"/>
  <c r="I80" i="2"/>
  <c r="J80" i="2"/>
  <c r="K80" i="2"/>
  <c r="S80" i="2"/>
  <c r="L80" i="2"/>
  <c r="T80" i="2"/>
  <c r="M80" i="2"/>
  <c r="U80" i="2"/>
  <c r="B81" i="2"/>
  <c r="C81" i="2" a="1"/>
  <c r="C81" i="2"/>
  <c r="D81" i="2"/>
  <c r="E81" i="2"/>
  <c r="F81" i="2"/>
  <c r="G81" i="2"/>
  <c r="I81" i="2"/>
  <c r="J81" i="2"/>
  <c r="R81" i="2"/>
  <c r="K81" i="2"/>
  <c r="S81" i="2"/>
  <c r="L81" i="2"/>
  <c r="T81" i="2"/>
  <c r="M81" i="2"/>
  <c r="U81" i="2"/>
  <c r="B82" i="2"/>
  <c r="C82" i="2" a="1"/>
  <c r="C82" i="2"/>
  <c r="D82" i="2"/>
  <c r="E82" i="2"/>
  <c r="F82" i="2"/>
  <c r="G82" i="2"/>
  <c r="I82" i="2"/>
  <c r="J82" i="2"/>
  <c r="K82" i="2"/>
  <c r="S82" i="2"/>
  <c r="L82" i="2"/>
  <c r="T82" i="2"/>
  <c r="M82" i="2"/>
  <c r="U82" i="2"/>
  <c r="B83" i="2"/>
  <c r="C83" i="2" a="1"/>
  <c r="C83" i="2"/>
  <c r="D83" i="2"/>
  <c r="E83" i="2"/>
  <c r="F83" i="2"/>
  <c r="G83" i="2"/>
  <c r="I83" i="2"/>
  <c r="J83" i="2"/>
  <c r="R83" i="2"/>
  <c r="K83" i="2"/>
  <c r="S83" i="2"/>
  <c r="L83" i="2"/>
  <c r="T83" i="2"/>
  <c r="M83" i="2"/>
  <c r="U83" i="2"/>
  <c r="B84" i="2"/>
  <c r="C84" i="2" a="1"/>
  <c r="C84" i="2"/>
  <c r="D84" i="2"/>
  <c r="E84" i="2"/>
  <c r="F84" i="2"/>
  <c r="G84" i="2"/>
  <c r="I84" i="2"/>
  <c r="J84" i="2"/>
  <c r="R84" i="2"/>
  <c r="K84" i="2"/>
  <c r="S84" i="2"/>
  <c r="L84" i="2"/>
  <c r="T84" i="2"/>
  <c r="M84" i="2"/>
  <c r="U84" i="2"/>
  <c r="B85" i="2"/>
  <c r="C85" i="2" a="1"/>
  <c r="C85" i="2"/>
  <c r="D85" i="2"/>
  <c r="E85" i="2"/>
  <c r="F85" i="2"/>
  <c r="G85" i="2"/>
  <c r="I85" i="2"/>
  <c r="J85" i="2"/>
  <c r="K85" i="2"/>
  <c r="S85" i="2"/>
  <c r="L85" i="2"/>
  <c r="T85" i="2"/>
  <c r="M85" i="2"/>
  <c r="U85" i="2"/>
  <c r="B86" i="2"/>
  <c r="C86" i="2" a="1"/>
  <c r="C86" i="2"/>
  <c r="D86" i="2"/>
  <c r="E86" i="2"/>
  <c r="F86" i="2"/>
  <c r="G86" i="2"/>
  <c r="I86" i="2"/>
  <c r="J86" i="2"/>
  <c r="R86" i="2"/>
  <c r="K86" i="2"/>
  <c r="S86" i="2"/>
  <c r="L86" i="2"/>
  <c r="T86" i="2"/>
  <c r="M86" i="2"/>
  <c r="U86" i="2"/>
  <c r="B87" i="2"/>
  <c r="C87" i="2" a="1"/>
  <c r="C87" i="2"/>
  <c r="D87" i="2"/>
  <c r="E87" i="2"/>
  <c r="F87" i="2"/>
  <c r="G87" i="2"/>
  <c r="I87" i="2"/>
  <c r="J87" i="2"/>
  <c r="K87" i="2"/>
  <c r="S87" i="2"/>
  <c r="L87" i="2"/>
  <c r="T87" i="2"/>
  <c r="M87" i="2"/>
  <c r="U87" i="2"/>
  <c r="B88" i="2"/>
  <c r="C88" i="2" a="1"/>
  <c r="C88" i="2"/>
  <c r="D88" i="2"/>
  <c r="E88" i="2"/>
  <c r="F88" i="2"/>
  <c r="G88" i="2"/>
  <c r="I88" i="2"/>
  <c r="J88" i="2"/>
  <c r="K88" i="2"/>
  <c r="S88" i="2"/>
  <c r="L88" i="2"/>
  <c r="T88" i="2"/>
  <c r="M88" i="2"/>
  <c r="U88" i="2"/>
  <c r="P88" i="2"/>
  <c r="B89" i="2"/>
  <c r="C89" i="2" a="1"/>
  <c r="C89" i="2"/>
  <c r="D89" i="2"/>
  <c r="E89" i="2"/>
  <c r="F89" i="2"/>
  <c r="G89" i="2"/>
  <c r="I89" i="2"/>
  <c r="J89" i="2"/>
  <c r="R89" i="2"/>
  <c r="K89" i="2"/>
  <c r="S89" i="2"/>
  <c r="L89" i="2"/>
  <c r="T89" i="2"/>
  <c r="M89" i="2"/>
  <c r="U89" i="2"/>
  <c r="B90" i="2"/>
  <c r="C90" i="2" a="1"/>
  <c r="C90" i="2"/>
  <c r="D90" i="2"/>
  <c r="E90" i="2"/>
  <c r="F90" i="2"/>
  <c r="P90" i="2"/>
  <c r="G90" i="2"/>
  <c r="I90" i="2"/>
  <c r="J90" i="2"/>
  <c r="R90" i="2"/>
  <c r="K90" i="2"/>
  <c r="S90" i="2"/>
  <c r="L90" i="2"/>
  <c r="T90" i="2"/>
  <c r="M90" i="2"/>
  <c r="U90" i="2"/>
  <c r="B91" i="2"/>
  <c r="C91" i="2" a="1"/>
  <c r="C91" i="2"/>
  <c r="D91" i="2"/>
  <c r="E91" i="2"/>
  <c r="F91" i="2"/>
  <c r="G91" i="2"/>
  <c r="I91" i="2"/>
  <c r="J91" i="2"/>
  <c r="R91" i="2"/>
  <c r="K91" i="2"/>
  <c r="S91" i="2"/>
  <c r="L91" i="2"/>
  <c r="T91" i="2"/>
  <c r="M91" i="2"/>
  <c r="U91" i="2"/>
  <c r="B92" i="2"/>
  <c r="C92" i="2" a="1"/>
  <c r="C92" i="2"/>
  <c r="D92" i="2"/>
  <c r="E92" i="2"/>
  <c r="F92" i="2"/>
  <c r="G92" i="2"/>
  <c r="I92" i="2"/>
  <c r="J92" i="2"/>
  <c r="R92" i="2"/>
  <c r="K92" i="2"/>
  <c r="S92" i="2"/>
  <c r="L92" i="2"/>
  <c r="T92" i="2"/>
  <c r="M92" i="2"/>
  <c r="U92" i="2"/>
  <c r="B93" i="2"/>
  <c r="C93" i="2" a="1"/>
  <c r="C93" i="2"/>
  <c r="D93" i="2"/>
  <c r="E93" i="2"/>
  <c r="F93" i="2"/>
  <c r="G93" i="2"/>
  <c r="I93" i="2"/>
  <c r="J93" i="2"/>
  <c r="K93" i="2"/>
  <c r="S93" i="2"/>
  <c r="L93" i="2"/>
  <c r="T93" i="2"/>
  <c r="M93" i="2"/>
  <c r="U93" i="2"/>
  <c r="B94" i="2"/>
  <c r="C94" i="2" a="1"/>
  <c r="C94" i="2"/>
  <c r="D94" i="2"/>
  <c r="E94" i="2"/>
  <c r="F94" i="2"/>
  <c r="G94" i="2"/>
  <c r="I94" i="2"/>
  <c r="J94" i="2"/>
  <c r="R94" i="2"/>
  <c r="K94" i="2"/>
  <c r="S94" i="2"/>
  <c r="L94" i="2"/>
  <c r="T94" i="2"/>
  <c r="M94" i="2"/>
  <c r="U94" i="2"/>
  <c r="B95" i="2"/>
  <c r="C95" i="2" a="1"/>
  <c r="C95" i="2"/>
  <c r="D95" i="2"/>
  <c r="E95" i="2"/>
  <c r="F95" i="2"/>
  <c r="G95" i="2"/>
  <c r="I95" i="2"/>
  <c r="J95" i="2"/>
  <c r="K95" i="2"/>
  <c r="S95" i="2"/>
  <c r="L95" i="2"/>
  <c r="T95" i="2"/>
  <c r="M95" i="2"/>
  <c r="U95" i="2"/>
  <c r="B96" i="2"/>
  <c r="C96" i="2" a="1"/>
  <c r="C96" i="2"/>
  <c r="D96" i="2"/>
  <c r="E96" i="2"/>
  <c r="F96" i="2"/>
  <c r="G96" i="2"/>
  <c r="I96" i="2"/>
  <c r="J96" i="2"/>
  <c r="R96" i="2"/>
  <c r="K96" i="2"/>
  <c r="S96" i="2"/>
  <c r="L96" i="2"/>
  <c r="T96" i="2"/>
  <c r="M96" i="2"/>
  <c r="U96" i="2"/>
  <c r="B97" i="2"/>
  <c r="C97" i="2" a="1"/>
  <c r="C97" i="2"/>
  <c r="D97" i="2"/>
  <c r="E97" i="2"/>
  <c r="F97" i="2"/>
  <c r="G97" i="2"/>
  <c r="I97" i="2"/>
  <c r="J97" i="2"/>
  <c r="R97" i="2"/>
  <c r="K97" i="2"/>
  <c r="S97" i="2"/>
  <c r="L97" i="2"/>
  <c r="T97" i="2"/>
  <c r="M97" i="2"/>
  <c r="U97" i="2"/>
  <c r="B98" i="2"/>
  <c r="C98" i="2" a="1"/>
  <c r="C98" i="2"/>
  <c r="D98" i="2"/>
  <c r="E98" i="2"/>
  <c r="F98" i="2"/>
  <c r="G98" i="2"/>
  <c r="I98" i="2"/>
  <c r="J98" i="2"/>
  <c r="K98" i="2"/>
  <c r="S98" i="2"/>
  <c r="L98" i="2"/>
  <c r="T98" i="2"/>
  <c r="M98" i="2"/>
  <c r="U98" i="2"/>
  <c r="B99" i="2"/>
  <c r="C99" i="2" a="1"/>
  <c r="C99" i="2"/>
  <c r="D99" i="2"/>
  <c r="E99" i="2"/>
  <c r="F99" i="2"/>
  <c r="G99" i="2"/>
  <c r="I99" i="2"/>
  <c r="J99" i="2"/>
  <c r="K99" i="2"/>
  <c r="S99" i="2"/>
  <c r="L99" i="2"/>
  <c r="T99" i="2"/>
  <c r="M99" i="2"/>
  <c r="U99" i="2"/>
  <c r="B100" i="2"/>
  <c r="C100" i="2" a="1"/>
  <c r="C100" i="2"/>
  <c r="D100" i="2"/>
  <c r="E100" i="2"/>
  <c r="F100" i="2"/>
  <c r="G100" i="2"/>
  <c r="I100" i="2"/>
  <c r="J100" i="2"/>
  <c r="R100" i="2"/>
  <c r="K100" i="2"/>
  <c r="S100" i="2"/>
  <c r="L100" i="2"/>
  <c r="T100" i="2"/>
  <c r="M100" i="2"/>
  <c r="U100" i="2"/>
  <c r="B101" i="2"/>
  <c r="C101" i="2" a="1"/>
  <c r="C101" i="2"/>
  <c r="D101" i="2"/>
  <c r="E101" i="2"/>
  <c r="F101" i="2"/>
  <c r="G101" i="2"/>
  <c r="I101" i="2"/>
  <c r="J101" i="2"/>
  <c r="R101" i="2"/>
  <c r="K101" i="2"/>
  <c r="S101" i="2"/>
  <c r="L101" i="2"/>
  <c r="T101" i="2"/>
  <c r="M101" i="2"/>
  <c r="U101" i="2"/>
  <c r="B102" i="2"/>
  <c r="C102" i="2" a="1"/>
  <c r="C102" i="2"/>
  <c r="D102" i="2"/>
  <c r="E102" i="2"/>
  <c r="F102" i="2"/>
  <c r="G102" i="2"/>
  <c r="I102" i="2"/>
  <c r="J102" i="2"/>
  <c r="R102" i="2"/>
  <c r="K102" i="2"/>
  <c r="S102" i="2"/>
  <c r="L102" i="2"/>
  <c r="T102" i="2"/>
  <c r="M102" i="2"/>
  <c r="U102" i="2"/>
  <c r="B103" i="2"/>
  <c r="C103" i="2" a="1"/>
  <c r="C103" i="2"/>
  <c r="D103" i="2"/>
  <c r="E103" i="2"/>
  <c r="F103" i="2"/>
  <c r="G103" i="2"/>
  <c r="I103" i="2"/>
  <c r="J103" i="2"/>
  <c r="R103" i="2"/>
  <c r="K103" i="2"/>
  <c r="S103" i="2"/>
  <c r="L103" i="2"/>
  <c r="T103" i="2"/>
  <c r="M103" i="2"/>
  <c r="U103" i="2"/>
  <c r="B104" i="2"/>
  <c r="C104" i="2" a="1"/>
  <c r="C104" i="2"/>
  <c r="D104" i="2"/>
  <c r="E104" i="2"/>
  <c r="F104" i="2"/>
  <c r="G104" i="2"/>
  <c r="I104" i="2"/>
  <c r="J104" i="2"/>
  <c r="K104" i="2"/>
  <c r="S104" i="2"/>
  <c r="L104" i="2"/>
  <c r="T104" i="2"/>
  <c r="M104" i="2"/>
  <c r="U104" i="2"/>
  <c r="B105" i="2"/>
  <c r="C105" i="2" a="1"/>
  <c r="C105" i="2"/>
  <c r="D105" i="2"/>
  <c r="E105" i="2"/>
  <c r="F105" i="2"/>
  <c r="G105" i="2"/>
  <c r="I105" i="2"/>
  <c r="J105" i="2"/>
  <c r="R105" i="2"/>
  <c r="K105" i="2"/>
  <c r="S105" i="2"/>
  <c r="L105" i="2"/>
  <c r="T105" i="2"/>
  <c r="M105" i="2"/>
  <c r="U105" i="2"/>
  <c r="B106" i="2"/>
  <c r="C106" i="2" a="1"/>
  <c r="C106" i="2"/>
  <c r="D106" i="2"/>
  <c r="E106" i="2"/>
  <c r="F106" i="2"/>
  <c r="G106" i="2"/>
  <c r="I106" i="2"/>
  <c r="J106" i="2"/>
  <c r="K106" i="2"/>
  <c r="S106" i="2"/>
  <c r="L106" i="2"/>
  <c r="T106" i="2"/>
  <c r="M106" i="2"/>
  <c r="U106" i="2"/>
  <c r="B107" i="2"/>
  <c r="C107" i="2" a="1"/>
  <c r="C107" i="2"/>
  <c r="D107" i="2"/>
  <c r="E107" i="2"/>
  <c r="F107" i="2"/>
  <c r="G107" i="2"/>
  <c r="I107" i="2"/>
  <c r="J107" i="2"/>
  <c r="R107" i="2"/>
  <c r="K107" i="2"/>
  <c r="S107" i="2"/>
  <c r="L107" i="2"/>
  <c r="T107" i="2"/>
  <c r="M107" i="2"/>
  <c r="U107" i="2"/>
  <c r="B108" i="2"/>
  <c r="C108" i="2" a="1"/>
  <c r="C108" i="2"/>
  <c r="D108" i="2"/>
  <c r="E108" i="2"/>
  <c r="F108" i="2"/>
  <c r="G108" i="2"/>
  <c r="I108" i="2"/>
  <c r="J108" i="2"/>
  <c r="K108" i="2"/>
  <c r="S108" i="2"/>
  <c r="L108" i="2"/>
  <c r="T108" i="2"/>
  <c r="M108" i="2"/>
  <c r="U108" i="2"/>
  <c r="B109" i="2"/>
  <c r="C109" i="2" a="1"/>
  <c r="C109" i="2"/>
  <c r="D109" i="2"/>
  <c r="E109" i="2"/>
  <c r="F109" i="2"/>
  <c r="G109" i="2"/>
  <c r="I109" i="2"/>
  <c r="J109" i="2"/>
  <c r="K109" i="2"/>
  <c r="S109" i="2"/>
  <c r="L109" i="2"/>
  <c r="T109" i="2"/>
  <c r="M109" i="2"/>
  <c r="U109" i="2"/>
  <c r="B110" i="2"/>
  <c r="C110" i="2" a="1"/>
  <c r="C110" i="2"/>
  <c r="D110" i="2"/>
  <c r="E110" i="2"/>
  <c r="F110" i="2"/>
  <c r="G110" i="2"/>
  <c r="I110" i="2"/>
  <c r="J110" i="2"/>
  <c r="R110" i="2"/>
  <c r="K110" i="2"/>
  <c r="S110" i="2"/>
  <c r="L110" i="2"/>
  <c r="T110" i="2"/>
  <c r="M110" i="2"/>
  <c r="U110" i="2"/>
  <c r="B111" i="2"/>
  <c r="C111" i="2" a="1"/>
  <c r="C111" i="2"/>
  <c r="D111" i="2"/>
  <c r="E111" i="2"/>
  <c r="F111" i="2"/>
  <c r="G111" i="2"/>
  <c r="I111" i="2"/>
  <c r="J111" i="2"/>
  <c r="K111" i="2"/>
  <c r="S111" i="2"/>
  <c r="L111" i="2"/>
  <c r="T111" i="2"/>
  <c r="M111" i="2"/>
  <c r="U111" i="2"/>
  <c r="B112" i="2"/>
  <c r="C112" i="2" a="1"/>
  <c r="C112" i="2"/>
  <c r="D112" i="2"/>
  <c r="E112" i="2"/>
  <c r="F112" i="2"/>
  <c r="G112" i="2"/>
  <c r="I112" i="2"/>
  <c r="J112" i="2"/>
  <c r="R112" i="2"/>
  <c r="K112" i="2"/>
  <c r="S112" i="2"/>
  <c r="L112" i="2"/>
  <c r="T112" i="2"/>
  <c r="M112" i="2"/>
  <c r="U112" i="2"/>
  <c r="B113" i="2"/>
  <c r="C113" i="2" a="1"/>
  <c r="C113" i="2"/>
  <c r="D113" i="2"/>
  <c r="E113" i="2"/>
  <c r="F113" i="2"/>
  <c r="G113" i="2"/>
  <c r="I113" i="2"/>
  <c r="J113" i="2"/>
  <c r="R113" i="2"/>
  <c r="K113" i="2"/>
  <c r="S113" i="2"/>
  <c r="L113" i="2"/>
  <c r="T113" i="2"/>
  <c r="M113" i="2"/>
  <c r="U113" i="2"/>
  <c r="B114" i="2"/>
  <c r="C114" i="2" a="1"/>
  <c r="C114" i="2"/>
  <c r="D114" i="2"/>
  <c r="E114" i="2"/>
  <c r="F114" i="2"/>
  <c r="G114" i="2"/>
  <c r="I114" i="2"/>
  <c r="J114" i="2"/>
  <c r="K114" i="2"/>
  <c r="S114" i="2"/>
  <c r="L114" i="2"/>
  <c r="T114" i="2"/>
  <c r="M114" i="2"/>
  <c r="U114" i="2"/>
  <c r="B115" i="2"/>
  <c r="C115" i="2" a="1"/>
  <c r="C115" i="2"/>
  <c r="D115" i="2"/>
  <c r="E115" i="2"/>
  <c r="F115" i="2"/>
  <c r="G115" i="2"/>
  <c r="I115" i="2"/>
  <c r="J115" i="2"/>
  <c r="R115" i="2"/>
  <c r="K115" i="2"/>
  <c r="S115" i="2"/>
  <c r="L115" i="2"/>
  <c r="T115" i="2"/>
  <c r="M115" i="2"/>
  <c r="U115" i="2"/>
  <c r="B116" i="2"/>
  <c r="C116" i="2" a="1"/>
  <c r="C116" i="2"/>
  <c r="D116" i="2"/>
  <c r="E116" i="2"/>
  <c r="F116" i="2"/>
  <c r="G116" i="2"/>
  <c r="I116" i="2"/>
  <c r="J116" i="2"/>
  <c r="R116" i="2"/>
  <c r="K116" i="2"/>
  <c r="S116" i="2"/>
  <c r="L116" i="2"/>
  <c r="T116" i="2"/>
  <c r="M116" i="2"/>
  <c r="U116" i="2"/>
  <c r="B117" i="2"/>
  <c r="C117" i="2" a="1"/>
  <c r="C117" i="2"/>
  <c r="D117" i="2"/>
  <c r="E117" i="2"/>
  <c r="F117" i="2"/>
  <c r="G117" i="2"/>
  <c r="I117" i="2"/>
  <c r="J117" i="2"/>
  <c r="R117" i="2"/>
  <c r="K117" i="2"/>
  <c r="S117" i="2"/>
  <c r="L117" i="2"/>
  <c r="T117" i="2"/>
  <c r="M117" i="2"/>
  <c r="U117" i="2"/>
  <c r="B118" i="2"/>
  <c r="C118" i="2" a="1"/>
  <c r="C118" i="2"/>
  <c r="D118" i="2"/>
  <c r="E118" i="2"/>
  <c r="F118" i="2"/>
  <c r="P118" i="2"/>
  <c r="G118" i="2"/>
  <c r="I118" i="2"/>
  <c r="J118" i="2"/>
  <c r="K118" i="2"/>
  <c r="S118" i="2"/>
  <c r="L118" i="2"/>
  <c r="T118" i="2"/>
  <c r="M118" i="2"/>
  <c r="U118" i="2"/>
  <c r="B119" i="2"/>
  <c r="C119" i="2" a="1"/>
  <c r="C119" i="2"/>
  <c r="D119" i="2"/>
  <c r="E119" i="2"/>
  <c r="F119" i="2"/>
  <c r="G119" i="2"/>
  <c r="I119" i="2"/>
  <c r="J119" i="2"/>
  <c r="R119" i="2"/>
  <c r="K119" i="2"/>
  <c r="S119" i="2"/>
  <c r="L119" i="2"/>
  <c r="T119" i="2"/>
  <c r="M119" i="2"/>
  <c r="U119" i="2"/>
  <c r="B120" i="2"/>
  <c r="C120" i="2" a="1"/>
  <c r="C120" i="2"/>
  <c r="D120" i="2"/>
  <c r="E120" i="2"/>
  <c r="F120" i="2"/>
  <c r="G120" i="2"/>
  <c r="I120" i="2"/>
  <c r="J120" i="2"/>
  <c r="K120" i="2"/>
  <c r="S120" i="2"/>
  <c r="L120" i="2"/>
  <c r="T120" i="2"/>
  <c r="M120" i="2"/>
  <c r="U120" i="2"/>
  <c r="B121" i="2"/>
  <c r="C121" i="2" a="1"/>
  <c r="C121" i="2"/>
  <c r="D121" i="2"/>
  <c r="E121" i="2"/>
  <c r="F121" i="2"/>
  <c r="G121" i="2"/>
  <c r="I121" i="2"/>
  <c r="J121" i="2"/>
  <c r="K121" i="2"/>
  <c r="S121" i="2"/>
  <c r="L121" i="2"/>
  <c r="T121" i="2"/>
  <c r="M121" i="2"/>
  <c r="U121" i="2"/>
  <c r="B122" i="2"/>
  <c r="C122" i="2" a="1"/>
  <c r="C122" i="2"/>
  <c r="D122" i="2"/>
  <c r="E122" i="2"/>
  <c r="F122" i="2"/>
  <c r="G122" i="2"/>
  <c r="I122" i="2"/>
  <c r="J122" i="2"/>
  <c r="K122" i="2"/>
  <c r="S122" i="2"/>
  <c r="L122" i="2"/>
  <c r="T122" i="2"/>
  <c r="M122" i="2"/>
  <c r="U122" i="2"/>
  <c r="B123" i="2"/>
  <c r="C123" i="2" a="1"/>
  <c r="C123" i="2"/>
  <c r="D123" i="2"/>
  <c r="E123" i="2"/>
  <c r="F123" i="2"/>
  <c r="G123" i="2"/>
  <c r="I123" i="2"/>
  <c r="J123" i="2"/>
  <c r="R123" i="2"/>
  <c r="K123" i="2"/>
  <c r="S123" i="2"/>
  <c r="L123" i="2"/>
  <c r="T123" i="2"/>
  <c r="M123" i="2"/>
  <c r="U123" i="2"/>
  <c r="B124" i="2"/>
  <c r="C124" i="2" a="1"/>
  <c r="C124" i="2"/>
  <c r="D124" i="2"/>
  <c r="E124" i="2"/>
  <c r="F124" i="2"/>
  <c r="G124" i="2"/>
  <c r="I124" i="2"/>
  <c r="J124" i="2"/>
  <c r="R124" i="2"/>
  <c r="K124" i="2"/>
  <c r="S124" i="2"/>
  <c r="L124" i="2"/>
  <c r="T124" i="2"/>
  <c r="M124" i="2"/>
  <c r="U124" i="2"/>
  <c r="B125" i="2"/>
  <c r="C125" i="2" a="1"/>
  <c r="C125" i="2"/>
  <c r="D125" i="2"/>
  <c r="E125" i="2"/>
  <c r="F125" i="2"/>
  <c r="G125" i="2"/>
  <c r="I125" i="2"/>
  <c r="J125" i="2"/>
  <c r="K125" i="2"/>
  <c r="S125" i="2"/>
  <c r="L125" i="2"/>
  <c r="T125" i="2"/>
  <c r="M125" i="2"/>
  <c r="U125" i="2"/>
  <c r="B126" i="2"/>
  <c r="C126" i="2" a="1"/>
  <c r="C126" i="2"/>
  <c r="D126" i="2"/>
  <c r="E126" i="2"/>
  <c r="F126" i="2"/>
  <c r="G126" i="2"/>
  <c r="I126" i="2"/>
  <c r="J126" i="2"/>
  <c r="R126" i="2"/>
  <c r="K126" i="2"/>
  <c r="S126" i="2"/>
  <c r="L126" i="2"/>
  <c r="T126" i="2"/>
  <c r="M126" i="2"/>
  <c r="U126" i="2"/>
  <c r="B127" i="2"/>
  <c r="C127" i="2" a="1"/>
  <c r="C127" i="2"/>
  <c r="D127" i="2"/>
  <c r="E127" i="2"/>
  <c r="F127" i="2"/>
  <c r="G127" i="2"/>
  <c r="I127" i="2"/>
  <c r="J127" i="2"/>
  <c r="R127" i="2"/>
  <c r="K127" i="2"/>
  <c r="S127" i="2"/>
  <c r="L127" i="2"/>
  <c r="T127" i="2"/>
  <c r="M127" i="2"/>
  <c r="U127" i="2"/>
  <c r="B128" i="2"/>
  <c r="C128" i="2" a="1"/>
  <c r="C128" i="2"/>
  <c r="D128" i="2"/>
  <c r="E128" i="2"/>
  <c r="F128" i="2"/>
  <c r="G128" i="2"/>
  <c r="I128" i="2"/>
  <c r="J128" i="2"/>
  <c r="K128" i="2"/>
  <c r="S128" i="2"/>
  <c r="L128" i="2"/>
  <c r="T128" i="2"/>
  <c r="M128" i="2"/>
  <c r="U128" i="2"/>
  <c r="B129" i="2"/>
  <c r="C129" i="2" a="1"/>
  <c r="C129" i="2"/>
  <c r="D129" i="2"/>
  <c r="E129" i="2"/>
  <c r="F129" i="2"/>
  <c r="G129" i="2"/>
  <c r="I129" i="2"/>
  <c r="J129" i="2"/>
  <c r="R129" i="2"/>
  <c r="K129" i="2"/>
  <c r="S129" i="2"/>
  <c r="L129" i="2"/>
  <c r="T129" i="2"/>
  <c r="M129" i="2"/>
  <c r="U129" i="2"/>
  <c r="B130" i="2"/>
  <c r="C130" i="2" a="1"/>
  <c r="C130" i="2"/>
  <c r="D130" i="2"/>
  <c r="E130" i="2"/>
  <c r="F130" i="2"/>
  <c r="G130" i="2"/>
  <c r="I130" i="2"/>
  <c r="J130" i="2"/>
  <c r="K130" i="2"/>
  <c r="S130" i="2"/>
  <c r="L130" i="2"/>
  <c r="T130" i="2"/>
  <c r="M130" i="2"/>
  <c r="U130" i="2"/>
  <c r="B131" i="2"/>
  <c r="C131" i="2" a="1"/>
  <c r="C131" i="2"/>
  <c r="D131" i="2"/>
  <c r="E131" i="2"/>
  <c r="F131" i="2"/>
  <c r="G131" i="2"/>
  <c r="I131" i="2"/>
  <c r="J131" i="2"/>
  <c r="K131" i="2"/>
  <c r="S131" i="2"/>
  <c r="L131" i="2"/>
  <c r="T131" i="2"/>
  <c r="M131" i="2"/>
  <c r="U131" i="2"/>
  <c r="B132" i="2"/>
  <c r="C132" i="2" a="1"/>
  <c r="C132" i="2"/>
  <c r="D132" i="2"/>
  <c r="E132" i="2"/>
  <c r="F132" i="2"/>
  <c r="G132" i="2"/>
  <c r="I132" i="2"/>
  <c r="J132" i="2"/>
  <c r="K132" i="2"/>
  <c r="S132" i="2"/>
  <c r="L132" i="2"/>
  <c r="T132" i="2"/>
  <c r="M132" i="2"/>
  <c r="U132" i="2"/>
  <c r="B133" i="2"/>
  <c r="C133" i="2" a="1"/>
  <c r="C133" i="2"/>
  <c r="D133" i="2"/>
  <c r="E133" i="2"/>
  <c r="F133" i="2"/>
  <c r="G133" i="2"/>
  <c r="I133" i="2"/>
  <c r="J133" i="2"/>
  <c r="R133" i="2"/>
  <c r="K133" i="2"/>
  <c r="S133" i="2"/>
  <c r="L133" i="2"/>
  <c r="T133" i="2"/>
  <c r="M133" i="2"/>
  <c r="U133" i="2"/>
  <c r="B134" i="2"/>
  <c r="C134" i="2" a="1"/>
  <c r="C134" i="2"/>
  <c r="D134" i="2"/>
  <c r="E134" i="2"/>
  <c r="F134" i="2"/>
  <c r="G134" i="2"/>
  <c r="I134" i="2"/>
  <c r="J134" i="2"/>
  <c r="R134" i="2"/>
  <c r="K134" i="2"/>
  <c r="S134" i="2"/>
  <c r="L134" i="2"/>
  <c r="T134" i="2"/>
  <c r="M134" i="2"/>
  <c r="U134" i="2"/>
  <c r="B135" i="2"/>
  <c r="C135" i="2" a="1"/>
  <c r="C135" i="2"/>
  <c r="D135" i="2"/>
  <c r="E135" i="2"/>
  <c r="F135" i="2"/>
  <c r="G135" i="2"/>
  <c r="I135" i="2"/>
  <c r="J135" i="2"/>
  <c r="K135" i="2"/>
  <c r="S135" i="2"/>
  <c r="L135" i="2"/>
  <c r="T135" i="2"/>
  <c r="M135" i="2"/>
  <c r="U135" i="2"/>
  <c r="B136" i="2"/>
  <c r="C136" i="2" a="1"/>
  <c r="C136" i="2"/>
  <c r="D136" i="2"/>
  <c r="E136" i="2"/>
  <c r="F136" i="2"/>
  <c r="G136" i="2"/>
  <c r="I136" i="2"/>
  <c r="J136" i="2"/>
  <c r="K136" i="2"/>
  <c r="S136" i="2"/>
  <c r="L136" i="2"/>
  <c r="T136" i="2"/>
  <c r="M136" i="2"/>
  <c r="U136" i="2"/>
  <c r="B137" i="2"/>
  <c r="C137" i="2" a="1"/>
  <c r="C137" i="2"/>
  <c r="D137" i="2"/>
  <c r="E137" i="2"/>
  <c r="F137" i="2"/>
  <c r="G137" i="2"/>
  <c r="I137" i="2"/>
  <c r="J137" i="2"/>
  <c r="K137" i="2"/>
  <c r="S137" i="2"/>
  <c r="L137" i="2"/>
  <c r="T137" i="2"/>
  <c r="M137" i="2"/>
  <c r="U137" i="2"/>
  <c r="B138" i="2"/>
  <c r="C138" i="2" a="1"/>
  <c r="C138" i="2"/>
  <c r="D138" i="2"/>
  <c r="E138" i="2"/>
  <c r="F138" i="2"/>
  <c r="G138" i="2"/>
  <c r="I138" i="2"/>
  <c r="J138" i="2"/>
  <c r="K138" i="2"/>
  <c r="S138" i="2"/>
  <c r="L138" i="2"/>
  <c r="T138" i="2"/>
  <c r="M138" i="2"/>
  <c r="U138" i="2"/>
  <c r="B139" i="2"/>
  <c r="C139" i="2" a="1"/>
  <c r="C139" i="2"/>
  <c r="D139" i="2"/>
  <c r="E139" i="2"/>
  <c r="F139" i="2"/>
  <c r="G139" i="2"/>
  <c r="I139" i="2"/>
  <c r="J139" i="2"/>
  <c r="R139" i="2"/>
  <c r="K139" i="2"/>
  <c r="S139" i="2"/>
  <c r="L139" i="2"/>
  <c r="T139" i="2"/>
  <c r="M139" i="2"/>
  <c r="U139" i="2"/>
  <c r="B140" i="2"/>
  <c r="C140" i="2" a="1"/>
  <c r="C140" i="2"/>
  <c r="D140" i="2"/>
  <c r="E140" i="2"/>
  <c r="F140" i="2"/>
  <c r="G140" i="2"/>
  <c r="I140" i="2"/>
  <c r="J140" i="2"/>
  <c r="R140" i="2"/>
  <c r="K140" i="2"/>
  <c r="S140" i="2"/>
  <c r="L140" i="2"/>
  <c r="T140" i="2"/>
  <c r="M140" i="2"/>
  <c r="U140" i="2"/>
  <c r="B141" i="2"/>
  <c r="C141" i="2" a="1"/>
  <c r="C141" i="2"/>
  <c r="D141" i="2"/>
  <c r="E141" i="2"/>
  <c r="F141" i="2"/>
  <c r="G141" i="2"/>
  <c r="I141" i="2"/>
  <c r="J141" i="2"/>
  <c r="K141" i="2"/>
  <c r="S141" i="2"/>
  <c r="L141" i="2"/>
  <c r="T141" i="2"/>
  <c r="M141" i="2"/>
  <c r="U141" i="2"/>
  <c r="B142" i="2"/>
  <c r="C142" i="2" a="1"/>
  <c r="C142" i="2"/>
  <c r="D142" i="2"/>
  <c r="E142" i="2"/>
  <c r="F142" i="2"/>
  <c r="G142" i="2"/>
  <c r="I142" i="2"/>
  <c r="J142" i="2"/>
  <c r="R142" i="2"/>
  <c r="K142" i="2"/>
  <c r="S142" i="2"/>
  <c r="L142" i="2"/>
  <c r="T142" i="2"/>
  <c r="M142" i="2"/>
  <c r="U142" i="2"/>
  <c r="B143" i="2"/>
  <c r="C143" i="2" a="1"/>
  <c r="C143" i="2"/>
  <c r="D143" i="2"/>
  <c r="E143" i="2"/>
  <c r="F143" i="2"/>
  <c r="G143" i="2"/>
  <c r="I143" i="2"/>
  <c r="J143" i="2"/>
  <c r="R143" i="2"/>
  <c r="K143" i="2"/>
  <c r="S143" i="2"/>
  <c r="L143" i="2"/>
  <c r="T143" i="2"/>
  <c r="M143" i="2"/>
  <c r="U143" i="2"/>
  <c r="B144" i="2"/>
  <c r="C144" i="2" a="1"/>
  <c r="C144" i="2"/>
  <c r="D144" i="2"/>
  <c r="E144" i="2"/>
  <c r="F144" i="2"/>
  <c r="G144" i="2"/>
  <c r="I144" i="2"/>
  <c r="J144" i="2"/>
  <c r="K144" i="2"/>
  <c r="S144" i="2"/>
  <c r="L144" i="2"/>
  <c r="T144" i="2"/>
  <c r="M144" i="2"/>
  <c r="U144" i="2"/>
  <c r="B145" i="2"/>
  <c r="C145" i="2" a="1"/>
  <c r="C145" i="2"/>
  <c r="D145" i="2"/>
  <c r="E145" i="2"/>
  <c r="F145" i="2"/>
  <c r="G145" i="2"/>
  <c r="I145" i="2"/>
  <c r="J145" i="2"/>
  <c r="R145" i="2"/>
  <c r="K145" i="2"/>
  <c r="S145" i="2"/>
  <c r="L145" i="2"/>
  <c r="T145" i="2"/>
  <c r="M145" i="2"/>
  <c r="U145" i="2"/>
  <c r="B146" i="2"/>
  <c r="C146" i="2" a="1"/>
  <c r="C146" i="2"/>
  <c r="D146" i="2"/>
  <c r="E146" i="2"/>
  <c r="F146" i="2"/>
  <c r="G146" i="2"/>
  <c r="I146" i="2"/>
  <c r="J146" i="2"/>
  <c r="K146" i="2"/>
  <c r="S146" i="2"/>
  <c r="L146" i="2"/>
  <c r="T146" i="2"/>
  <c r="M146" i="2"/>
  <c r="U146" i="2"/>
  <c r="B147" i="2"/>
  <c r="C147" i="2" a="1"/>
  <c r="C147" i="2"/>
  <c r="D147" i="2"/>
  <c r="E147" i="2"/>
  <c r="F147" i="2"/>
  <c r="G147" i="2"/>
  <c r="I147" i="2"/>
  <c r="J147" i="2"/>
  <c r="K147" i="2"/>
  <c r="S147" i="2"/>
  <c r="L147" i="2"/>
  <c r="T147" i="2"/>
  <c r="M147" i="2"/>
  <c r="U147" i="2"/>
  <c r="B148" i="2"/>
  <c r="C148" i="2" a="1"/>
  <c r="C148" i="2"/>
  <c r="D148" i="2"/>
  <c r="E148" i="2"/>
  <c r="F148" i="2"/>
  <c r="G148" i="2"/>
  <c r="I148" i="2"/>
  <c r="J148" i="2"/>
  <c r="K148" i="2"/>
  <c r="S148" i="2"/>
  <c r="L148" i="2"/>
  <c r="T148" i="2"/>
  <c r="M148" i="2"/>
  <c r="U148" i="2"/>
  <c r="B149" i="2"/>
  <c r="C149" i="2" a="1"/>
  <c r="C149" i="2"/>
  <c r="D149" i="2"/>
  <c r="E149" i="2"/>
  <c r="F149" i="2"/>
  <c r="G149" i="2"/>
  <c r="I149" i="2"/>
  <c r="J149" i="2"/>
  <c r="R149" i="2"/>
  <c r="K149" i="2"/>
  <c r="S149" i="2"/>
  <c r="L149" i="2"/>
  <c r="T149" i="2"/>
  <c r="M149" i="2"/>
  <c r="U149" i="2"/>
  <c r="B150" i="2"/>
  <c r="C150" i="2" a="1"/>
  <c r="C150" i="2"/>
  <c r="D150" i="2"/>
  <c r="E150" i="2"/>
  <c r="F150" i="2"/>
  <c r="G150" i="2"/>
  <c r="I150" i="2"/>
  <c r="J150" i="2"/>
  <c r="K150" i="2"/>
  <c r="S150" i="2"/>
  <c r="L150" i="2"/>
  <c r="T150" i="2"/>
  <c r="M150" i="2"/>
  <c r="U150" i="2"/>
  <c r="B151" i="2"/>
  <c r="C151" i="2" a="1"/>
  <c r="C151" i="2"/>
  <c r="D151" i="2"/>
  <c r="E151" i="2"/>
  <c r="F151" i="2"/>
  <c r="G151" i="2"/>
  <c r="I151" i="2"/>
  <c r="J151" i="2"/>
  <c r="R151" i="2"/>
  <c r="K151" i="2"/>
  <c r="S151" i="2"/>
  <c r="L151" i="2"/>
  <c r="T151" i="2"/>
  <c r="M151" i="2"/>
  <c r="U151" i="2"/>
  <c r="B152" i="2"/>
  <c r="C152" i="2" a="1"/>
  <c r="C152" i="2"/>
  <c r="D152" i="2"/>
  <c r="E152" i="2"/>
  <c r="F152" i="2"/>
  <c r="G152" i="2"/>
  <c r="I152" i="2"/>
  <c r="J152" i="2"/>
  <c r="R152" i="2"/>
  <c r="K152" i="2"/>
  <c r="S152" i="2"/>
  <c r="L152" i="2"/>
  <c r="T152" i="2"/>
  <c r="M152" i="2"/>
  <c r="U152" i="2"/>
  <c r="B153" i="2"/>
  <c r="C153" i="2" a="1"/>
  <c r="C153" i="2"/>
  <c r="D153" i="2"/>
  <c r="E153" i="2"/>
  <c r="F153" i="2"/>
  <c r="G153" i="2"/>
  <c r="I153" i="2"/>
  <c r="J153" i="2"/>
  <c r="R153" i="2"/>
  <c r="K153" i="2"/>
  <c r="S153" i="2"/>
  <c r="L153" i="2"/>
  <c r="T153" i="2"/>
  <c r="M153" i="2"/>
  <c r="U153" i="2"/>
  <c r="B154" i="2"/>
  <c r="C154" i="2" a="1"/>
  <c r="C154" i="2"/>
  <c r="D154" i="2"/>
  <c r="E154" i="2"/>
  <c r="F154" i="2"/>
  <c r="G154" i="2"/>
  <c r="I154" i="2"/>
  <c r="J154" i="2"/>
  <c r="R154" i="2"/>
  <c r="K154" i="2"/>
  <c r="S154" i="2"/>
  <c r="L154" i="2"/>
  <c r="T154" i="2"/>
  <c r="M154" i="2"/>
  <c r="U154" i="2"/>
  <c r="B155" i="2"/>
  <c r="C155" i="2" a="1"/>
  <c r="C155" i="2"/>
  <c r="D155" i="2"/>
  <c r="E155" i="2"/>
  <c r="F155" i="2"/>
  <c r="G155" i="2"/>
  <c r="I155" i="2"/>
  <c r="J155" i="2"/>
  <c r="R155" i="2"/>
  <c r="K155" i="2"/>
  <c r="S155" i="2"/>
  <c r="L155" i="2"/>
  <c r="T155" i="2"/>
  <c r="M155" i="2"/>
  <c r="U155" i="2"/>
  <c r="B156" i="2"/>
  <c r="C156" i="2" a="1"/>
  <c r="C156" i="2"/>
  <c r="D156" i="2"/>
  <c r="E156" i="2"/>
  <c r="F156" i="2"/>
  <c r="G156" i="2"/>
  <c r="I156" i="2"/>
  <c r="J156" i="2"/>
  <c r="R156" i="2"/>
  <c r="K156" i="2"/>
  <c r="S156" i="2"/>
  <c r="L156" i="2"/>
  <c r="T156" i="2"/>
  <c r="M156" i="2"/>
  <c r="U156" i="2"/>
  <c r="B157" i="2"/>
  <c r="C157" i="2" a="1"/>
  <c r="C157" i="2"/>
  <c r="D157" i="2"/>
  <c r="E157" i="2"/>
  <c r="F157" i="2"/>
  <c r="G157" i="2"/>
  <c r="I157" i="2"/>
  <c r="J157" i="2"/>
  <c r="R157" i="2"/>
  <c r="K157" i="2"/>
  <c r="S157" i="2"/>
  <c r="L157" i="2"/>
  <c r="T157" i="2"/>
  <c r="M157" i="2"/>
  <c r="U157" i="2"/>
  <c r="B158" i="2"/>
  <c r="C158" i="2" a="1"/>
  <c r="C158" i="2"/>
  <c r="D158" i="2"/>
  <c r="E158" i="2"/>
  <c r="F158" i="2"/>
  <c r="G158" i="2"/>
  <c r="I158" i="2"/>
  <c r="J158" i="2"/>
  <c r="R158" i="2"/>
  <c r="K158" i="2"/>
  <c r="S158" i="2"/>
  <c r="L158" i="2"/>
  <c r="T158" i="2"/>
  <c r="M158" i="2"/>
  <c r="U158" i="2"/>
  <c r="B159" i="2"/>
  <c r="C159" i="2" a="1"/>
  <c r="C159" i="2"/>
  <c r="D159" i="2"/>
  <c r="E159" i="2"/>
  <c r="F159" i="2"/>
  <c r="G159" i="2"/>
  <c r="I159" i="2"/>
  <c r="J159" i="2"/>
  <c r="R159" i="2"/>
  <c r="K159" i="2"/>
  <c r="S159" i="2"/>
  <c r="L159" i="2"/>
  <c r="T159" i="2"/>
  <c r="M159" i="2"/>
  <c r="U159" i="2"/>
  <c r="B160" i="2"/>
  <c r="C160" i="2" a="1"/>
  <c r="C160" i="2"/>
  <c r="D160" i="2"/>
  <c r="E160" i="2"/>
  <c r="F160" i="2"/>
  <c r="G160" i="2"/>
  <c r="I160" i="2"/>
  <c r="J160" i="2"/>
  <c r="R160" i="2"/>
  <c r="K160" i="2"/>
  <c r="S160" i="2"/>
  <c r="L160" i="2"/>
  <c r="T160" i="2"/>
  <c r="M160" i="2"/>
  <c r="U160" i="2"/>
  <c r="B161" i="2"/>
  <c r="C161" i="2" a="1"/>
  <c r="C161" i="2"/>
  <c r="D161" i="2"/>
  <c r="E161" i="2"/>
  <c r="F161" i="2"/>
  <c r="G161" i="2"/>
  <c r="I161" i="2"/>
  <c r="J161" i="2"/>
  <c r="R161" i="2"/>
  <c r="K161" i="2"/>
  <c r="S161" i="2"/>
  <c r="L161" i="2"/>
  <c r="T161" i="2"/>
  <c r="M161" i="2"/>
  <c r="U161" i="2"/>
  <c r="B162" i="2"/>
  <c r="C162" i="2" a="1"/>
  <c r="C162" i="2"/>
  <c r="D162" i="2"/>
  <c r="E162" i="2"/>
  <c r="F162" i="2"/>
  <c r="G162" i="2"/>
  <c r="I162" i="2"/>
  <c r="J162" i="2"/>
  <c r="R162" i="2"/>
  <c r="K162" i="2"/>
  <c r="S162" i="2"/>
  <c r="L162" i="2"/>
  <c r="T162" i="2"/>
  <c r="M162" i="2"/>
  <c r="U162" i="2"/>
  <c r="B163" i="2"/>
  <c r="C163" i="2" a="1"/>
  <c r="C163" i="2"/>
  <c r="D163" i="2"/>
  <c r="E163" i="2"/>
  <c r="F163" i="2"/>
  <c r="G163" i="2"/>
  <c r="I163" i="2"/>
  <c r="J163" i="2"/>
  <c r="R163" i="2"/>
  <c r="K163" i="2"/>
  <c r="S163" i="2"/>
  <c r="L163" i="2"/>
  <c r="T163" i="2"/>
  <c r="M163" i="2"/>
  <c r="U163" i="2"/>
  <c r="B164" i="2"/>
  <c r="C164" i="2" a="1"/>
  <c r="C164" i="2"/>
  <c r="D164" i="2"/>
  <c r="E164" i="2"/>
  <c r="F164" i="2"/>
  <c r="G164" i="2"/>
  <c r="I164" i="2"/>
  <c r="J164" i="2"/>
  <c r="R164" i="2"/>
  <c r="K164" i="2"/>
  <c r="S164" i="2"/>
  <c r="L164" i="2"/>
  <c r="T164" i="2"/>
  <c r="M164" i="2"/>
  <c r="U164" i="2"/>
  <c r="B165" i="2"/>
  <c r="C165" i="2" a="1"/>
  <c r="C165" i="2"/>
  <c r="D165" i="2"/>
  <c r="E165" i="2"/>
  <c r="F165" i="2"/>
  <c r="G165" i="2"/>
  <c r="I165" i="2"/>
  <c r="J165" i="2"/>
  <c r="R165" i="2"/>
  <c r="K165" i="2"/>
  <c r="S165" i="2"/>
  <c r="L165" i="2"/>
  <c r="T165" i="2"/>
  <c r="M165" i="2"/>
  <c r="U165" i="2"/>
  <c r="B166" i="2"/>
  <c r="C166" i="2" a="1"/>
  <c r="C166" i="2"/>
  <c r="D166" i="2"/>
  <c r="E166" i="2"/>
  <c r="F166" i="2"/>
  <c r="G166" i="2"/>
  <c r="I166" i="2"/>
  <c r="J166" i="2"/>
  <c r="R166" i="2"/>
  <c r="K166" i="2"/>
  <c r="S166" i="2"/>
  <c r="L166" i="2"/>
  <c r="T166" i="2"/>
  <c r="M166" i="2"/>
  <c r="U166" i="2"/>
  <c r="B167" i="2"/>
  <c r="C167" i="2" a="1"/>
  <c r="C167" i="2"/>
  <c r="D167" i="2"/>
  <c r="E167" i="2"/>
  <c r="F167" i="2"/>
  <c r="G167" i="2"/>
  <c r="I167" i="2"/>
  <c r="J167" i="2"/>
  <c r="R167" i="2"/>
  <c r="K167" i="2"/>
  <c r="S167" i="2"/>
  <c r="L167" i="2"/>
  <c r="T167" i="2"/>
  <c r="M167" i="2"/>
  <c r="U167" i="2"/>
  <c r="B168" i="2"/>
  <c r="C168" i="2" a="1"/>
  <c r="C168" i="2"/>
  <c r="D168" i="2"/>
  <c r="E168" i="2"/>
  <c r="F168" i="2"/>
  <c r="G168" i="2"/>
  <c r="I168" i="2"/>
  <c r="J168" i="2"/>
  <c r="R168" i="2"/>
  <c r="K168" i="2"/>
  <c r="S168" i="2"/>
  <c r="L168" i="2"/>
  <c r="T168" i="2"/>
  <c r="M168" i="2"/>
  <c r="U168" i="2"/>
  <c r="B169" i="2"/>
  <c r="C169" i="2" a="1"/>
  <c r="C169" i="2"/>
  <c r="D169" i="2"/>
  <c r="E169" i="2"/>
  <c r="F169" i="2"/>
  <c r="G169" i="2"/>
  <c r="I169" i="2"/>
  <c r="J169" i="2"/>
  <c r="R169" i="2"/>
  <c r="K169" i="2"/>
  <c r="S169" i="2"/>
  <c r="L169" i="2"/>
  <c r="T169" i="2"/>
  <c r="M169" i="2"/>
  <c r="U169" i="2"/>
  <c r="B170" i="2"/>
  <c r="C170" i="2" a="1"/>
  <c r="C170" i="2"/>
  <c r="D170" i="2"/>
  <c r="E170" i="2"/>
  <c r="F170" i="2"/>
  <c r="G170" i="2"/>
  <c r="I170" i="2"/>
  <c r="J170" i="2"/>
  <c r="R170" i="2"/>
  <c r="K170" i="2"/>
  <c r="S170" i="2"/>
  <c r="L170" i="2"/>
  <c r="T170" i="2"/>
  <c r="M170" i="2"/>
  <c r="U170" i="2"/>
  <c r="B171" i="2"/>
  <c r="C171" i="2" a="1"/>
  <c r="C171" i="2"/>
  <c r="D171" i="2"/>
  <c r="E171" i="2"/>
  <c r="F171" i="2"/>
  <c r="G171" i="2"/>
  <c r="I171" i="2"/>
  <c r="J171" i="2"/>
  <c r="R171" i="2"/>
  <c r="K171" i="2"/>
  <c r="S171" i="2"/>
  <c r="L171" i="2"/>
  <c r="T171" i="2"/>
  <c r="M171" i="2"/>
  <c r="U171" i="2"/>
  <c r="B172" i="2"/>
  <c r="C172" i="2" a="1"/>
  <c r="C172" i="2"/>
  <c r="D172" i="2"/>
  <c r="E172" i="2"/>
  <c r="F172" i="2"/>
  <c r="G172" i="2"/>
  <c r="I172" i="2"/>
  <c r="J172" i="2"/>
  <c r="R172" i="2"/>
  <c r="K172" i="2"/>
  <c r="S172" i="2"/>
  <c r="L172" i="2"/>
  <c r="T172" i="2"/>
  <c r="M172" i="2"/>
  <c r="U172" i="2"/>
  <c r="B173" i="2"/>
  <c r="C173" i="2" a="1"/>
  <c r="C173" i="2"/>
  <c r="D173" i="2"/>
  <c r="E173" i="2"/>
  <c r="F173" i="2"/>
  <c r="G173" i="2"/>
  <c r="I173" i="2"/>
  <c r="J173" i="2"/>
  <c r="R173" i="2"/>
  <c r="K173" i="2"/>
  <c r="S173" i="2"/>
  <c r="L173" i="2"/>
  <c r="T173" i="2"/>
  <c r="M173" i="2"/>
  <c r="U173" i="2"/>
  <c r="B174" i="2"/>
  <c r="C174" i="2" a="1"/>
  <c r="C174" i="2"/>
  <c r="D174" i="2"/>
  <c r="E174" i="2"/>
  <c r="F174" i="2"/>
  <c r="G174" i="2"/>
  <c r="I174" i="2"/>
  <c r="J174" i="2"/>
  <c r="R174" i="2"/>
  <c r="K174" i="2"/>
  <c r="S174" i="2"/>
  <c r="L174" i="2"/>
  <c r="T174" i="2"/>
  <c r="M174" i="2"/>
  <c r="U174" i="2"/>
  <c r="B175" i="2"/>
  <c r="C175" i="2" a="1"/>
  <c r="C175" i="2"/>
  <c r="D175" i="2"/>
  <c r="E175" i="2"/>
  <c r="F175" i="2"/>
  <c r="G175" i="2"/>
  <c r="I175" i="2"/>
  <c r="J175" i="2"/>
  <c r="R175" i="2"/>
  <c r="K175" i="2"/>
  <c r="S175" i="2"/>
  <c r="L175" i="2"/>
  <c r="T175" i="2"/>
  <c r="M175" i="2"/>
  <c r="U175" i="2"/>
  <c r="B176" i="2"/>
  <c r="C176" i="2" a="1"/>
  <c r="C176" i="2"/>
  <c r="D176" i="2"/>
  <c r="E176" i="2"/>
  <c r="F176" i="2"/>
  <c r="G176" i="2"/>
  <c r="I176" i="2"/>
  <c r="J176" i="2"/>
  <c r="R176" i="2"/>
  <c r="K176" i="2"/>
  <c r="S176" i="2"/>
  <c r="L176" i="2"/>
  <c r="T176" i="2"/>
  <c r="M176" i="2"/>
  <c r="U176" i="2"/>
  <c r="B177" i="2"/>
  <c r="C177" i="2" a="1"/>
  <c r="C177" i="2"/>
  <c r="D177" i="2"/>
  <c r="E177" i="2"/>
  <c r="F177" i="2"/>
  <c r="G177" i="2"/>
  <c r="I177" i="2"/>
  <c r="J177" i="2"/>
  <c r="K177" i="2"/>
  <c r="S177" i="2"/>
  <c r="L177" i="2"/>
  <c r="T177" i="2"/>
  <c r="M177" i="2"/>
  <c r="U177" i="2"/>
  <c r="B178" i="2"/>
  <c r="C178" i="2" a="1"/>
  <c r="C178" i="2"/>
  <c r="D178" i="2"/>
  <c r="E178" i="2"/>
  <c r="F178" i="2"/>
  <c r="G178" i="2"/>
  <c r="I178" i="2"/>
  <c r="J178" i="2"/>
  <c r="R178" i="2"/>
  <c r="K178" i="2"/>
  <c r="S178" i="2"/>
  <c r="L178" i="2"/>
  <c r="T178" i="2"/>
  <c r="M178" i="2"/>
  <c r="U178" i="2"/>
  <c r="B179" i="2"/>
  <c r="C179" i="2" a="1"/>
  <c r="C179" i="2"/>
  <c r="D179" i="2"/>
  <c r="E179" i="2"/>
  <c r="F179" i="2"/>
  <c r="G179" i="2"/>
  <c r="I179" i="2"/>
  <c r="J179" i="2"/>
  <c r="K179" i="2"/>
  <c r="S179" i="2"/>
  <c r="L179" i="2"/>
  <c r="T179" i="2"/>
  <c r="M179" i="2"/>
  <c r="U179" i="2"/>
  <c r="B180" i="2"/>
  <c r="C180" i="2" a="1"/>
  <c r="C180" i="2"/>
  <c r="D180" i="2"/>
  <c r="E180" i="2"/>
  <c r="F180" i="2"/>
  <c r="G180" i="2"/>
  <c r="I180" i="2"/>
  <c r="J180" i="2"/>
  <c r="R180" i="2"/>
  <c r="K180" i="2"/>
  <c r="S180" i="2"/>
  <c r="L180" i="2"/>
  <c r="T180" i="2"/>
  <c r="M180" i="2"/>
  <c r="U180" i="2"/>
  <c r="B181" i="2"/>
  <c r="C181" i="2" a="1"/>
  <c r="C181" i="2"/>
  <c r="D181" i="2"/>
  <c r="E181" i="2"/>
  <c r="F181" i="2"/>
  <c r="G181" i="2"/>
  <c r="I181" i="2"/>
  <c r="J181" i="2"/>
  <c r="K181" i="2"/>
  <c r="S181" i="2"/>
  <c r="L181" i="2"/>
  <c r="T181" i="2"/>
  <c r="M181" i="2"/>
  <c r="U181" i="2"/>
  <c r="B182" i="2"/>
  <c r="C182" i="2" a="1"/>
  <c r="C182" i="2"/>
  <c r="D182" i="2"/>
  <c r="E182" i="2"/>
  <c r="F182" i="2"/>
  <c r="G182" i="2"/>
  <c r="I182" i="2"/>
  <c r="J182" i="2"/>
  <c r="R182" i="2"/>
  <c r="K182" i="2"/>
  <c r="L182" i="2"/>
  <c r="T182" i="2"/>
  <c r="M182" i="2"/>
  <c r="U182" i="2"/>
  <c r="S182" i="2"/>
  <c r="B183" i="2"/>
  <c r="C183" i="2" a="1"/>
  <c r="C183" i="2"/>
  <c r="D183" i="2"/>
  <c r="E183" i="2"/>
  <c r="F183" i="2"/>
  <c r="G183" i="2"/>
  <c r="I183" i="2"/>
  <c r="J183" i="2"/>
  <c r="K183" i="2"/>
  <c r="S183" i="2"/>
  <c r="L183" i="2"/>
  <c r="T183" i="2"/>
  <c r="M183" i="2"/>
  <c r="U183" i="2"/>
  <c r="B184" i="2"/>
  <c r="C184" i="2" a="1"/>
  <c r="C184" i="2"/>
  <c r="D184" i="2"/>
  <c r="E184" i="2"/>
  <c r="F184" i="2"/>
  <c r="G184" i="2"/>
  <c r="I184" i="2"/>
  <c r="J184" i="2"/>
  <c r="R184" i="2"/>
  <c r="K184" i="2"/>
  <c r="S184" i="2"/>
  <c r="L184" i="2"/>
  <c r="T184" i="2"/>
  <c r="M184" i="2"/>
  <c r="U184" i="2"/>
  <c r="B185" i="2"/>
  <c r="C185" i="2" a="1"/>
  <c r="C185" i="2"/>
  <c r="D185" i="2"/>
  <c r="E185" i="2"/>
  <c r="F185" i="2"/>
  <c r="G185" i="2"/>
  <c r="I185" i="2"/>
  <c r="J185" i="2"/>
  <c r="K185" i="2"/>
  <c r="S185" i="2"/>
  <c r="L185" i="2"/>
  <c r="T185" i="2"/>
  <c r="M185" i="2"/>
  <c r="U185" i="2"/>
  <c r="B186" i="2"/>
  <c r="C186" i="2" a="1"/>
  <c r="C186" i="2"/>
  <c r="D186" i="2"/>
  <c r="E186" i="2"/>
  <c r="F186" i="2"/>
  <c r="G186" i="2"/>
  <c r="I186" i="2"/>
  <c r="J186" i="2"/>
  <c r="R186" i="2"/>
  <c r="K186" i="2"/>
  <c r="S186" i="2"/>
  <c r="L186" i="2"/>
  <c r="T186" i="2"/>
  <c r="M186" i="2"/>
  <c r="U186" i="2"/>
  <c r="B187" i="2"/>
  <c r="C187" i="2" a="1"/>
  <c r="C187" i="2"/>
  <c r="D187" i="2"/>
  <c r="E187" i="2"/>
  <c r="F187" i="2"/>
  <c r="G187" i="2"/>
  <c r="I187" i="2"/>
  <c r="J187" i="2"/>
  <c r="K187" i="2"/>
  <c r="S187" i="2"/>
  <c r="L187" i="2"/>
  <c r="T187" i="2"/>
  <c r="M187" i="2"/>
  <c r="U187" i="2"/>
  <c r="B188" i="2"/>
  <c r="C188" i="2" a="1"/>
  <c r="C188" i="2"/>
  <c r="D188" i="2"/>
  <c r="E188" i="2"/>
  <c r="F188" i="2"/>
  <c r="G188" i="2"/>
  <c r="I188" i="2"/>
  <c r="J188" i="2"/>
  <c r="R188" i="2"/>
  <c r="K188" i="2"/>
  <c r="S188" i="2"/>
  <c r="L188" i="2"/>
  <c r="T188" i="2"/>
  <c r="M188" i="2"/>
  <c r="U188" i="2"/>
  <c r="B189" i="2"/>
  <c r="C189" i="2" a="1"/>
  <c r="C189" i="2"/>
  <c r="O189" i="2"/>
  <c r="D189" i="2"/>
  <c r="E189" i="2"/>
  <c r="F189" i="2"/>
  <c r="G189" i="2"/>
  <c r="I189" i="2"/>
  <c r="J189" i="2"/>
  <c r="K189" i="2"/>
  <c r="S189" i="2"/>
  <c r="L189" i="2"/>
  <c r="T189" i="2"/>
  <c r="M189" i="2"/>
  <c r="U189" i="2"/>
  <c r="B190" i="2"/>
  <c r="C190" i="2" a="1"/>
  <c r="C190" i="2"/>
  <c r="D190" i="2"/>
  <c r="E190" i="2"/>
  <c r="F190" i="2"/>
  <c r="G190" i="2"/>
  <c r="I190" i="2"/>
  <c r="J190" i="2"/>
  <c r="R190" i="2"/>
  <c r="K190" i="2"/>
  <c r="S190" i="2"/>
  <c r="L190" i="2"/>
  <c r="T190" i="2"/>
  <c r="M190" i="2"/>
  <c r="U190" i="2"/>
  <c r="B191" i="2"/>
  <c r="C191" i="2" a="1"/>
  <c r="C191" i="2"/>
  <c r="O191" i="2"/>
  <c r="D191" i="2"/>
  <c r="E191" i="2"/>
  <c r="F191" i="2"/>
  <c r="G191" i="2"/>
  <c r="I191" i="2"/>
  <c r="J191" i="2"/>
  <c r="K191" i="2"/>
  <c r="S191" i="2"/>
  <c r="L191" i="2"/>
  <c r="T191" i="2"/>
  <c r="M191" i="2"/>
  <c r="U191" i="2"/>
  <c r="B192" i="2"/>
  <c r="C192" i="2" a="1"/>
  <c r="C192" i="2"/>
  <c r="D192" i="2"/>
  <c r="E192" i="2"/>
  <c r="F192" i="2"/>
  <c r="G192" i="2"/>
  <c r="I192" i="2"/>
  <c r="J192" i="2"/>
  <c r="R192" i="2"/>
  <c r="K192" i="2"/>
  <c r="S192" i="2"/>
  <c r="L192" i="2"/>
  <c r="T192" i="2"/>
  <c r="M192" i="2"/>
  <c r="U192" i="2"/>
  <c r="B193" i="2"/>
  <c r="C193" i="2" a="1"/>
  <c r="C193" i="2"/>
  <c r="D193" i="2"/>
  <c r="E193" i="2"/>
  <c r="F193" i="2"/>
  <c r="G193" i="2"/>
  <c r="I193" i="2"/>
  <c r="J193" i="2"/>
  <c r="K193" i="2"/>
  <c r="S193" i="2"/>
  <c r="L193" i="2"/>
  <c r="T193" i="2"/>
  <c r="M193" i="2"/>
  <c r="U193" i="2"/>
  <c r="B194" i="2"/>
  <c r="C194" i="2" a="1"/>
  <c r="C194" i="2"/>
  <c r="D194" i="2"/>
  <c r="E194" i="2"/>
  <c r="F194" i="2"/>
  <c r="G194" i="2"/>
  <c r="I194" i="2"/>
  <c r="J194" i="2"/>
  <c r="R194" i="2"/>
  <c r="K194" i="2"/>
  <c r="S194" i="2"/>
  <c r="L194" i="2"/>
  <c r="T194" i="2"/>
  <c r="M194" i="2"/>
  <c r="U194" i="2"/>
  <c r="B195" i="2"/>
  <c r="C195" i="2" a="1"/>
  <c r="C195" i="2"/>
  <c r="D195" i="2"/>
  <c r="E195" i="2"/>
  <c r="F195" i="2"/>
  <c r="G195" i="2"/>
  <c r="I195" i="2"/>
  <c r="J195" i="2"/>
  <c r="K195" i="2"/>
  <c r="S195" i="2"/>
  <c r="L195" i="2"/>
  <c r="T195" i="2"/>
  <c r="M195" i="2"/>
  <c r="U195" i="2"/>
  <c r="B196" i="2"/>
  <c r="C196" i="2" a="1"/>
  <c r="C196" i="2"/>
  <c r="D196" i="2"/>
  <c r="E196" i="2"/>
  <c r="F196" i="2"/>
  <c r="G196" i="2"/>
  <c r="I196" i="2"/>
  <c r="J196" i="2"/>
  <c r="R196" i="2"/>
  <c r="K196" i="2"/>
  <c r="S196" i="2"/>
  <c r="L196" i="2"/>
  <c r="T196" i="2"/>
  <c r="M196" i="2"/>
  <c r="U196" i="2"/>
  <c r="B197" i="2"/>
  <c r="C197" i="2" a="1"/>
  <c r="C197" i="2"/>
  <c r="D197" i="2"/>
  <c r="E197" i="2"/>
  <c r="F197" i="2"/>
  <c r="G197" i="2"/>
  <c r="I197" i="2"/>
  <c r="J197" i="2"/>
  <c r="K197" i="2"/>
  <c r="S197" i="2"/>
  <c r="L197" i="2"/>
  <c r="T197" i="2"/>
  <c r="M197" i="2"/>
  <c r="U197" i="2"/>
  <c r="B198" i="2"/>
  <c r="C198" i="2" a="1"/>
  <c r="C198" i="2"/>
  <c r="D198" i="2"/>
  <c r="E198" i="2"/>
  <c r="F198" i="2"/>
  <c r="G198" i="2"/>
  <c r="I198" i="2"/>
  <c r="J198" i="2"/>
  <c r="R198" i="2"/>
  <c r="K198" i="2"/>
  <c r="L198" i="2"/>
  <c r="T198" i="2"/>
  <c r="M198" i="2"/>
  <c r="U198" i="2"/>
  <c r="S198" i="2"/>
  <c r="B199" i="2"/>
  <c r="C199" i="2" a="1"/>
  <c r="C199" i="2"/>
  <c r="D199" i="2"/>
  <c r="E199" i="2"/>
  <c r="F199" i="2"/>
  <c r="G199" i="2"/>
  <c r="I199" i="2"/>
  <c r="J199" i="2"/>
  <c r="K199" i="2"/>
  <c r="S199" i="2"/>
  <c r="L199" i="2"/>
  <c r="T199" i="2"/>
  <c r="M199" i="2"/>
  <c r="U199" i="2"/>
  <c r="B200" i="2"/>
  <c r="C200" i="2" a="1"/>
  <c r="C200" i="2"/>
  <c r="D200" i="2"/>
  <c r="E200" i="2"/>
  <c r="F200" i="2"/>
  <c r="G200" i="2"/>
  <c r="I200" i="2"/>
  <c r="J200" i="2"/>
  <c r="R200" i="2"/>
  <c r="K200" i="2"/>
  <c r="S200" i="2"/>
  <c r="L200" i="2"/>
  <c r="T200" i="2"/>
  <c r="M200" i="2"/>
  <c r="U200" i="2"/>
  <c r="B201" i="2"/>
  <c r="C201" i="2" a="1"/>
  <c r="C201" i="2"/>
  <c r="D201" i="2"/>
  <c r="E201" i="2"/>
  <c r="F201" i="2"/>
  <c r="G201" i="2"/>
  <c r="I201" i="2"/>
  <c r="J201" i="2"/>
  <c r="R201" i="2"/>
  <c r="K201" i="2"/>
  <c r="S201" i="2"/>
  <c r="L201" i="2"/>
  <c r="T201" i="2"/>
  <c r="M201" i="2"/>
  <c r="U201" i="2"/>
  <c r="B4" i="2"/>
  <c r="C4" i="2" a="1"/>
  <c r="C4" i="2"/>
  <c r="D4" i="2"/>
  <c r="E4" i="2"/>
  <c r="F4" i="2"/>
  <c r="G4" i="2"/>
  <c r="I4" i="2"/>
  <c r="J4" i="2"/>
  <c r="K4" i="2"/>
  <c r="S4" i="2"/>
  <c r="L4" i="2"/>
  <c r="T4" i="2"/>
  <c r="M4" i="2"/>
  <c r="U4" i="2"/>
  <c r="B5" i="2"/>
  <c r="C5" i="2" a="1"/>
  <c r="C5" i="2"/>
  <c r="D5" i="2"/>
  <c r="E5" i="2"/>
  <c r="F5" i="2"/>
  <c r="G5" i="2"/>
  <c r="I5" i="2"/>
  <c r="J5" i="2"/>
  <c r="K5" i="2"/>
  <c r="S5" i="2"/>
  <c r="L5" i="2"/>
  <c r="T5" i="2"/>
  <c r="M5" i="2"/>
  <c r="U5" i="2"/>
  <c r="B6" i="2"/>
  <c r="C6" i="2" a="1"/>
  <c r="C6" i="2"/>
  <c r="D6" i="2"/>
  <c r="E6" i="2"/>
  <c r="F6" i="2"/>
  <c r="G6" i="2"/>
  <c r="I6" i="2"/>
  <c r="J6" i="2"/>
  <c r="R6" i="2"/>
  <c r="K6" i="2"/>
  <c r="S6" i="2"/>
  <c r="L6" i="2"/>
  <c r="T6" i="2"/>
  <c r="M6" i="2"/>
  <c r="U6" i="2"/>
  <c r="B7" i="2"/>
  <c r="C7" i="2" a="1"/>
  <c r="C7" i="2"/>
  <c r="D7" i="2"/>
  <c r="E7" i="2"/>
  <c r="F7" i="2"/>
  <c r="G7" i="2"/>
  <c r="I7" i="2"/>
  <c r="J7" i="2"/>
  <c r="K7" i="2"/>
  <c r="S7" i="2"/>
  <c r="L7" i="2"/>
  <c r="T7" i="2"/>
  <c r="M7" i="2"/>
  <c r="U7" i="2"/>
  <c r="B8" i="2"/>
  <c r="C8" i="2" a="1"/>
  <c r="C8" i="2"/>
  <c r="D8" i="2"/>
  <c r="E8" i="2"/>
  <c r="F8" i="2"/>
  <c r="G8" i="2"/>
  <c r="I8" i="2"/>
  <c r="J8" i="2"/>
  <c r="R8" i="2"/>
  <c r="K8" i="2"/>
  <c r="S8" i="2"/>
  <c r="L8" i="2"/>
  <c r="T8" i="2"/>
  <c r="M8" i="2"/>
  <c r="U8" i="2"/>
  <c r="B9" i="2"/>
  <c r="C9" i="2" a="1"/>
  <c r="C9" i="2"/>
  <c r="D9" i="2"/>
  <c r="E9" i="2"/>
  <c r="F9" i="2"/>
  <c r="G9" i="2"/>
  <c r="I9" i="2"/>
  <c r="J9" i="2"/>
  <c r="K9" i="2"/>
  <c r="S9" i="2"/>
  <c r="L9" i="2"/>
  <c r="T9" i="2"/>
  <c r="M9" i="2"/>
  <c r="U9" i="2"/>
  <c r="B10" i="2"/>
  <c r="C10" i="2" a="1"/>
  <c r="C10" i="2"/>
  <c r="D10" i="2"/>
  <c r="E10" i="2"/>
  <c r="F10" i="2"/>
  <c r="G10" i="2"/>
  <c r="I10" i="2"/>
  <c r="J10" i="2"/>
  <c r="R10" i="2"/>
  <c r="K10" i="2"/>
  <c r="S10" i="2"/>
  <c r="L10" i="2"/>
  <c r="T10" i="2"/>
  <c r="M10" i="2"/>
  <c r="U10" i="2"/>
  <c r="B11" i="2"/>
  <c r="C11" i="2" a="1"/>
  <c r="C11" i="2"/>
  <c r="D11" i="2"/>
  <c r="E11" i="2"/>
  <c r="F11" i="2"/>
  <c r="G11" i="2"/>
  <c r="I11" i="2"/>
  <c r="J11" i="2"/>
  <c r="K11" i="2"/>
  <c r="S11" i="2"/>
  <c r="L11" i="2"/>
  <c r="T11" i="2"/>
  <c r="M11" i="2"/>
  <c r="U11" i="2"/>
  <c r="B12" i="2"/>
  <c r="C12" i="2" a="1"/>
  <c r="C12" i="2"/>
  <c r="D12" i="2"/>
  <c r="E12" i="2"/>
  <c r="F12" i="2"/>
  <c r="G12" i="2"/>
  <c r="I12" i="2"/>
  <c r="J12" i="2"/>
  <c r="R12" i="2"/>
  <c r="K12" i="2"/>
  <c r="S12" i="2"/>
  <c r="L12" i="2"/>
  <c r="T12" i="2"/>
  <c r="M12" i="2"/>
  <c r="U12" i="2"/>
  <c r="B13" i="2"/>
  <c r="C13" i="2" a="1"/>
  <c r="C13" i="2"/>
  <c r="D13" i="2"/>
  <c r="E13" i="2"/>
  <c r="F13" i="2"/>
  <c r="G13" i="2"/>
  <c r="I13" i="2"/>
  <c r="J13" i="2"/>
  <c r="K13" i="2"/>
  <c r="S13" i="2"/>
  <c r="L13" i="2"/>
  <c r="T13" i="2"/>
  <c r="M13" i="2"/>
  <c r="U13" i="2"/>
  <c r="B14" i="2"/>
  <c r="C14" i="2" a="1"/>
  <c r="C14" i="2"/>
  <c r="D14" i="2"/>
  <c r="E14" i="2"/>
  <c r="F14" i="2"/>
  <c r="G14" i="2"/>
  <c r="I14" i="2"/>
  <c r="J14" i="2"/>
  <c r="K14" i="2"/>
  <c r="S14" i="2"/>
  <c r="L14" i="2"/>
  <c r="T14" i="2"/>
  <c r="M14" i="2"/>
  <c r="U14" i="2"/>
  <c r="B15" i="2"/>
  <c r="C15" i="2" a="1"/>
  <c r="C15" i="2"/>
  <c r="D15" i="2"/>
  <c r="E15" i="2"/>
  <c r="F15" i="2"/>
  <c r="G15" i="2"/>
  <c r="I15" i="2"/>
  <c r="J15" i="2"/>
  <c r="K15" i="2"/>
  <c r="S15" i="2"/>
  <c r="L15" i="2"/>
  <c r="T15" i="2"/>
  <c r="M15" i="2"/>
  <c r="U15" i="2"/>
  <c r="B16" i="2"/>
  <c r="C16" i="2" a="1"/>
  <c r="C16" i="2"/>
  <c r="D16" i="2"/>
  <c r="E16" i="2"/>
  <c r="F16" i="2"/>
  <c r="G16" i="2"/>
  <c r="I16" i="2"/>
  <c r="J16" i="2"/>
  <c r="R16" i="2"/>
  <c r="K16" i="2"/>
  <c r="S16" i="2"/>
  <c r="L16" i="2"/>
  <c r="T16" i="2"/>
  <c r="M16" i="2"/>
  <c r="U16" i="2"/>
  <c r="B17" i="2"/>
  <c r="C17" i="2" a="1"/>
  <c r="C17" i="2"/>
  <c r="D17" i="2"/>
  <c r="E17" i="2"/>
  <c r="F17" i="2"/>
  <c r="G17" i="2"/>
  <c r="I17" i="2"/>
  <c r="J17" i="2"/>
  <c r="K17" i="2"/>
  <c r="S17" i="2"/>
  <c r="L17" i="2"/>
  <c r="T17" i="2"/>
  <c r="M17" i="2"/>
  <c r="U17" i="2"/>
  <c r="B18" i="2"/>
  <c r="C18" i="2" a="1"/>
  <c r="C18" i="2"/>
  <c r="D18" i="2"/>
  <c r="E18" i="2"/>
  <c r="F18" i="2"/>
  <c r="G18" i="2"/>
  <c r="I18" i="2"/>
  <c r="J18" i="2"/>
  <c r="R18" i="2"/>
  <c r="K18" i="2"/>
  <c r="S18" i="2"/>
  <c r="L18" i="2"/>
  <c r="T18" i="2"/>
  <c r="M18" i="2"/>
  <c r="U18" i="2"/>
  <c r="B19" i="2"/>
  <c r="C19" i="2" a="1"/>
  <c r="C19" i="2"/>
  <c r="D19" i="2"/>
  <c r="E19" i="2"/>
  <c r="F19" i="2"/>
  <c r="G19" i="2"/>
  <c r="I19" i="2"/>
  <c r="J19" i="2"/>
  <c r="K19" i="2"/>
  <c r="S19" i="2"/>
  <c r="L19" i="2"/>
  <c r="T19" i="2"/>
  <c r="M19" i="2"/>
  <c r="U19" i="2"/>
  <c r="B20" i="2"/>
  <c r="C20" i="2" a="1"/>
  <c r="C20" i="2"/>
  <c r="D20" i="2"/>
  <c r="E20" i="2"/>
  <c r="F20" i="2"/>
  <c r="G20" i="2"/>
  <c r="I20" i="2"/>
  <c r="J20" i="2"/>
  <c r="R20" i="2"/>
  <c r="K20" i="2"/>
  <c r="S20" i="2"/>
  <c r="L20" i="2"/>
  <c r="T20" i="2"/>
  <c r="M20" i="2"/>
  <c r="U20" i="2"/>
  <c r="B3" i="2"/>
  <c r="C3" i="2" a="1"/>
  <c r="C3" i="2"/>
  <c r="E3" i="2"/>
  <c r="F3" i="2"/>
  <c r="G3" i="2"/>
  <c r="I3" i="2"/>
  <c r="J3" i="2"/>
  <c r="R3" i="2"/>
  <c r="K3" i="2"/>
  <c r="S3" i="2"/>
  <c r="L3" i="2"/>
  <c r="T3" i="2"/>
  <c r="M3" i="2"/>
  <c r="U3" i="2"/>
  <c r="B2" i="2"/>
  <c r="O57" i="2"/>
  <c r="P44" i="2"/>
  <c r="O34" i="2"/>
  <c r="P28" i="2"/>
  <c r="P46" i="2"/>
  <c r="H29" i="2"/>
  <c r="Q29" i="2"/>
  <c r="O77" i="2"/>
  <c r="O59" i="2"/>
  <c r="P54" i="2"/>
  <c r="H31" i="2"/>
  <c r="Q31" i="2"/>
  <c r="P159" i="2"/>
  <c r="P136" i="2"/>
  <c r="P128" i="2"/>
  <c r="O99" i="2"/>
  <c r="O84" i="2"/>
  <c r="P182" i="2"/>
  <c r="P191" i="2"/>
  <c r="P135" i="2"/>
  <c r="H69" i="2"/>
  <c r="Q69" i="2"/>
  <c r="O64" i="2"/>
  <c r="H14" i="2"/>
  <c r="H109" i="2"/>
  <c r="O120" i="2"/>
  <c r="O152" i="2"/>
  <c r="O40" i="2"/>
  <c r="O25" i="2"/>
  <c r="P198" i="2"/>
  <c r="P176" i="2"/>
  <c r="P125" i="2"/>
  <c r="P110" i="2"/>
  <c r="P78" i="2"/>
  <c r="P70" i="2"/>
  <c r="O43" i="2"/>
  <c r="H80" i="2"/>
  <c r="Q80" i="2"/>
  <c r="H62" i="2"/>
  <c r="Q62" i="2"/>
  <c r="O187" i="2"/>
  <c r="P186" i="2"/>
  <c r="P141" i="2"/>
  <c r="P105" i="2"/>
  <c r="P30" i="2"/>
  <c r="H4" i="2"/>
  <c r="Q4" i="2"/>
  <c r="P178" i="2"/>
  <c r="P171" i="2"/>
  <c r="P123" i="2"/>
  <c r="P36" i="2"/>
  <c r="O14" i="2"/>
  <c r="O195" i="2"/>
  <c r="O185" i="2"/>
  <c r="P114" i="2"/>
  <c r="P87" i="2"/>
  <c r="O85" i="2"/>
  <c r="O48" i="2"/>
  <c r="P27" i="2"/>
  <c r="O162" i="2"/>
  <c r="H18" i="2"/>
  <c r="Q18" i="2"/>
  <c r="H8" i="2"/>
  <c r="Q8" i="2"/>
  <c r="P197" i="2"/>
  <c r="P190" i="2"/>
  <c r="P180" i="2"/>
  <c r="P138" i="2"/>
  <c r="O133" i="2"/>
  <c r="O38" i="2"/>
  <c r="P172" i="2"/>
  <c r="H22" i="2"/>
  <c r="O170" i="2"/>
  <c r="P193" i="2"/>
  <c r="P174" i="2"/>
  <c r="H173" i="2"/>
  <c r="P152" i="2"/>
  <c r="P144" i="2"/>
  <c r="O132" i="2"/>
  <c r="P120" i="2"/>
  <c r="O110" i="2"/>
  <c r="O100" i="2"/>
  <c r="P86" i="2"/>
  <c r="H42" i="2"/>
  <c r="Q42" i="2"/>
  <c r="H39" i="2"/>
  <c r="O37" i="2"/>
  <c r="P22" i="2"/>
  <c r="H101" i="2"/>
  <c r="H64" i="2"/>
  <c r="P16" i="2"/>
  <c r="O5" i="2"/>
  <c r="P195" i="2"/>
  <c r="P192" i="2"/>
  <c r="P173" i="2"/>
  <c r="P162" i="2"/>
  <c r="O141" i="2"/>
  <c r="O124" i="2"/>
  <c r="P115" i="2"/>
  <c r="O89" i="2"/>
  <c r="P58" i="2"/>
  <c r="P45" i="2"/>
  <c r="H23" i="2"/>
  <c r="Q23" i="2"/>
  <c r="O3" i="2"/>
  <c r="H189" i="2"/>
  <c r="Q189" i="2"/>
  <c r="R4" i="2"/>
  <c r="O183" i="2"/>
  <c r="O177" i="2"/>
  <c r="P168" i="2"/>
  <c r="P165" i="2"/>
  <c r="P150" i="2"/>
  <c r="P146" i="2"/>
  <c r="P139" i="2"/>
  <c r="O131" i="2"/>
  <c r="H129" i="2"/>
  <c r="O113" i="2"/>
  <c r="P112" i="2"/>
  <c r="H95" i="2"/>
  <c r="Q95" i="2"/>
  <c r="O94" i="2"/>
  <c r="P72" i="2"/>
  <c r="O61" i="2"/>
  <c r="P55" i="2"/>
  <c r="O31" i="2"/>
  <c r="O23" i="2"/>
  <c r="H26" i="2"/>
  <c r="Q26" i="2"/>
  <c r="O19" i="2"/>
  <c r="P15" i="2"/>
  <c r="P189" i="2"/>
  <c r="O136" i="2"/>
  <c r="P133" i="2"/>
  <c r="O125" i="2"/>
  <c r="P124" i="2"/>
  <c r="O105" i="2"/>
  <c r="P84" i="2"/>
  <c r="O82" i="2"/>
  <c r="O52" i="2"/>
  <c r="P42" i="2"/>
  <c r="P39" i="2"/>
  <c r="H186" i="2"/>
  <c r="P184" i="2"/>
  <c r="O179" i="2"/>
  <c r="H175" i="2"/>
  <c r="Q175" i="2"/>
  <c r="O168" i="2"/>
  <c r="O157" i="2"/>
  <c r="O139" i="2"/>
  <c r="P132" i="2"/>
  <c r="O127" i="2"/>
  <c r="Q109" i="2"/>
  <c r="H103" i="2"/>
  <c r="Q103" i="2"/>
  <c r="P95" i="2"/>
  <c r="O87" i="2"/>
  <c r="H83" i="2"/>
  <c r="Q83" i="2"/>
  <c r="P74" i="2"/>
  <c r="O63" i="2"/>
  <c r="H97" i="2"/>
  <c r="H73" i="2"/>
  <c r="Q73" i="2"/>
  <c r="P5" i="2"/>
  <c r="P200" i="2"/>
  <c r="P194" i="2"/>
  <c r="H185" i="2"/>
  <c r="Q185" i="2"/>
  <c r="P177" i="2"/>
  <c r="O171" i="2"/>
  <c r="P170" i="2"/>
  <c r="O167" i="2"/>
  <c r="P166" i="2"/>
  <c r="P158" i="2"/>
  <c r="P113" i="2"/>
  <c r="O107" i="2"/>
  <c r="P106" i="2"/>
  <c r="P97" i="2"/>
  <c r="P94" i="2"/>
  <c r="P91" i="2"/>
  <c r="H87" i="2"/>
  <c r="Q87" i="2"/>
  <c r="O81" i="2"/>
  <c r="O66" i="2"/>
  <c r="P56" i="2"/>
  <c r="O29" i="2"/>
  <c r="H20" i="2"/>
  <c r="Q20" i="2"/>
  <c r="P199" i="2"/>
  <c r="P196" i="2"/>
  <c r="P169" i="2"/>
  <c r="P163" i="2"/>
  <c r="H127" i="2"/>
  <c r="Q127" i="2"/>
  <c r="P122" i="2"/>
  <c r="P31" i="2"/>
  <c r="Q22" i="2"/>
  <c r="O178" i="2"/>
  <c r="P160" i="2"/>
  <c r="O135" i="2"/>
  <c r="O121" i="2"/>
  <c r="O102" i="2"/>
  <c r="Q101" i="2"/>
  <c r="O97" i="2"/>
  <c r="O86" i="2"/>
  <c r="O68" i="2"/>
  <c r="O51" i="2"/>
  <c r="O36" i="2"/>
  <c r="O20" i="2"/>
  <c r="O198" i="2"/>
  <c r="O140" i="2"/>
  <c r="O137" i="2"/>
  <c r="O116" i="2"/>
  <c r="O111" i="2"/>
  <c r="O108" i="2"/>
  <c r="O92" i="2"/>
  <c r="H89" i="2"/>
  <c r="Q89" i="2"/>
  <c r="O88" i="2"/>
  <c r="P83" i="2"/>
  <c r="O79" i="2"/>
  <c r="O60" i="2"/>
  <c r="O7" i="2"/>
  <c r="O169" i="2"/>
  <c r="O176" i="2"/>
  <c r="O9" i="2"/>
  <c r="P6" i="2"/>
  <c r="O186" i="2"/>
  <c r="H163" i="2"/>
  <c r="Q163" i="2"/>
  <c r="H161" i="2"/>
  <c r="Q161" i="2"/>
  <c r="O150" i="2"/>
  <c r="O144" i="2"/>
  <c r="H143" i="2"/>
  <c r="Q143" i="2"/>
  <c r="P134" i="2"/>
  <c r="P129" i="2"/>
  <c r="H128" i="2"/>
  <c r="Q128" i="2"/>
  <c r="O123" i="2"/>
  <c r="H117" i="2"/>
  <c r="Q117" i="2"/>
  <c r="H114" i="2"/>
  <c r="Q114" i="2"/>
  <c r="P103" i="2"/>
  <c r="P96" i="2"/>
  <c r="H77" i="2"/>
  <c r="Q77" i="2"/>
  <c r="O74" i="2"/>
  <c r="P69" i="2"/>
  <c r="R64" i="2"/>
  <c r="O53" i="2"/>
  <c r="P52" i="2"/>
  <c r="O50" i="2"/>
  <c r="P49" i="2"/>
  <c r="H48" i="2"/>
  <c r="Q48" i="2"/>
  <c r="O44" i="2"/>
  <c r="P40" i="2"/>
  <c r="P35" i="2"/>
  <c r="H34" i="2"/>
  <c r="Q34" i="2"/>
  <c r="P32" i="2"/>
  <c r="O26" i="2"/>
  <c r="O130" i="2"/>
  <c r="O182" i="2"/>
  <c r="H13" i="2"/>
  <c r="Q13" i="2"/>
  <c r="O4" i="2"/>
  <c r="H167" i="2"/>
  <c r="Q167" i="2"/>
  <c r="H165" i="2"/>
  <c r="Q165" i="2"/>
  <c r="O160" i="2"/>
  <c r="O158" i="2"/>
  <c r="H157" i="2"/>
  <c r="Q157" i="2"/>
  <c r="R14" i="2"/>
  <c r="P8" i="2"/>
  <c r="P201" i="2"/>
  <c r="H190" i="2"/>
  <c r="Q190" i="2"/>
  <c r="P185" i="2"/>
  <c r="H178" i="2"/>
  <c r="Q178" i="2"/>
  <c r="H172" i="2"/>
  <c r="Q172" i="2"/>
  <c r="H151" i="2"/>
  <c r="Q151" i="2"/>
  <c r="H147" i="2"/>
  <c r="Q147" i="2"/>
  <c r="H145" i="2"/>
  <c r="Q145" i="2"/>
  <c r="P131" i="2"/>
  <c r="H119" i="2"/>
  <c r="Q119" i="2"/>
  <c r="H111" i="2"/>
  <c r="Q111" i="2"/>
  <c r="R87" i="2"/>
  <c r="H24" i="2"/>
  <c r="Q24" i="2"/>
  <c r="R23" i="2"/>
  <c r="P104" i="2"/>
  <c r="P98" i="2"/>
  <c r="Q97" i="2"/>
  <c r="P80" i="2"/>
  <c r="O78" i="2"/>
  <c r="P75" i="2"/>
  <c r="O49" i="2"/>
  <c r="Q39" i="2"/>
  <c r="H19" i="2"/>
  <c r="Q19" i="2"/>
  <c r="H191" i="2"/>
  <c r="Q191" i="2"/>
  <c r="O173" i="2"/>
  <c r="P154" i="2"/>
  <c r="P130" i="2"/>
  <c r="H125" i="2"/>
  <c r="Q125" i="2"/>
  <c r="P121" i="2"/>
  <c r="H118" i="2"/>
  <c r="Q118" i="2"/>
  <c r="H94" i="2"/>
  <c r="Q94" i="2"/>
  <c r="H76" i="2"/>
  <c r="Q76" i="2"/>
  <c r="O11" i="2"/>
  <c r="P7" i="2"/>
  <c r="O201" i="2"/>
  <c r="H199" i="2"/>
  <c r="Q199" i="2"/>
  <c r="H195" i="2"/>
  <c r="Q195" i="2"/>
  <c r="H193" i="2"/>
  <c r="Q193" i="2"/>
  <c r="P188" i="2"/>
  <c r="H183" i="2"/>
  <c r="Q183" i="2"/>
  <c r="O181" i="2"/>
  <c r="H177" i="2"/>
  <c r="Q177" i="2"/>
  <c r="H164" i="2"/>
  <c r="Q164" i="2"/>
  <c r="H162" i="2"/>
  <c r="Q162" i="2"/>
  <c r="P147" i="2"/>
  <c r="P142" i="2"/>
  <c r="H136" i="2"/>
  <c r="Q136" i="2"/>
  <c r="P111" i="2"/>
  <c r="P108" i="2"/>
  <c r="P102" i="2"/>
  <c r="O98" i="2"/>
  <c r="O93" i="2"/>
  <c r="P92" i="2"/>
  <c r="P79" i="2"/>
  <c r="H71" i="2"/>
  <c r="Q71" i="2"/>
  <c r="Q64" i="2"/>
  <c r="P24" i="2"/>
  <c r="H32" i="2"/>
  <c r="Q32" i="2"/>
  <c r="O12" i="2"/>
  <c r="O197" i="2"/>
  <c r="O8" i="2"/>
  <c r="O6" i="2"/>
  <c r="O200" i="2"/>
  <c r="P187" i="2"/>
  <c r="H182" i="2"/>
  <c r="Q182" i="2"/>
  <c r="P181" i="2"/>
  <c r="P179" i="2"/>
  <c r="O175" i="2"/>
  <c r="P157" i="2"/>
  <c r="P151" i="2"/>
  <c r="H149" i="2"/>
  <c r="Q149" i="2"/>
  <c r="H40" i="2"/>
  <c r="R40" i="2"/>
  <c r="O194" i="2"/>
  <c r="H16" i="2"/>
  <c r="Q16" i="2"/>
  <c r="Q14" i="2"/>
  <c r="P11" i="2"/>
  <c r="P20" i="2"/>
  <c r="H17" i="2"/>
  <c r="Q17" i="2"/>
  <c r="O13" i="2"/>
  <c r="H197" i="2"/>
  <c r="Q197" i="2"/>
  <c r="R150" i="2"/>
  <c r="H150" i="2"/>
  <c r="Q150" i="2"/>
  <c r="R147" i="2"/>
  <c r="O103" i="2"/>
  <c r="O83" i="2"/>
  <c r="R37" i="2"/>
  <c r="H37" i="2"/>
  <c r="Q37" i="2"/>
  <c r="O17" i="2"/>
  <c r="P13" i="2"/>
  <c r="O15" i="2"/>
  <c r="P9" i="2"/>
  <c r="P18" i="2"/>
  <c r="H15" i="2"/>
  <c r="Q15" i="2"/>
  <c r="H12" i="2"/>
  <c r="Q12" i="2"/>
  <c r="H10" i="2"/>
  <c r="Q10" i="2"/>
  <c r="H6" i="2"/>
  <c r="Q6" i="2"/>
  <c r="H194" i="2"/>
  <c r="Q194" i="2"/>
  <c r="O192" i="2"/>
  <c r="O159" i="2"/>
  <c r="H156" i="2"/>
  <c r="Q156" i="2"/>
  <c r="O155" i="2"/>
  <c r="O153" i="2"/>
  <c r="P149" i="2"/>
  <c r="P145" i="2"/>
  <c r="Q129" i="2"/>
  <c r="O115" i="2"/>
  <c r="H105" i="2"/>
  <c r="Q105" i="2"/>
  <c r="O91" i="2"/>
  <c r="H68" i="2"/>
  <c r="Q68" i="2"/>
  <c r="R68" i="2"/>
  <c r="R99" i="2"/>
  <c r="H99" i="2"/>
  <c r="Q99" i="2"/>
  <c r="H85" i="2"/>
  <c r="Q85" i="2"/>
  <c r="R85" i="2"/>
  <c r="H74" i="2"/>
  <c r="Q74" i="2"/>
  <c r="R74" i="2"/>
  <c r="R60" i="2"/>
  <c r="H60" i="2"/>
  <c r="Q60" i="2"/>
  <c r="O18" i="2"/>
  <c r="P14" i="2"/>
  <c r="H11" i="2"/>
  <c r="Q11" i="2"/>
  <c r="H9" i="2"/>
  <c r="Q9" i="2"/>
  <c r="P4" i="2"/>
  <c r="O193" i="2"/>
  <c r="O190" i="2"/>
  <c r="Q186" i="2"/>
  <c r="O184" i="2"/>
  <c r="Q173" i="2"/>
  <c r="O165" i="2"/>
  <c r="O117" i="2"/>
  <c r="R114" i="2"/>
  <c r="P100" i="2"/>
  <c r="H135" i="2"/>
  <c r="Q135" i="2"/>
  <c r="R135" i="2"/>
  <c r="P19" i="2"/>
  <c r="O199" i="2"/>
  <c r="O172" i="2"/>
  <c r="O163" i="2"/>
  <c r="H155" i="2"/>
  <c r="Q155" i="2"/>
  <c r="P3" i="2"/>
  <c r="P17" i="2"/>
  <c r="O16" i="2"/>
  <c r="P12" i="2"/>
  <c r="P10" i="2"/>
  <c r="H5" i="2"/>
  <c r="Q5" i="2"/>
  <c r="H198" i="2"/>
  <c r="Q198" i="2"/>
  <c r="O196" i="2"/>
  <c r="H187" i="2"/>
  <c r="Q187" i="2"/>
  <c r="H181" i="2"/>
  <c r="Q181" i="2"/>
  <c r="H179" i="2"/>
  <c r="Q179" i="2"/>
  <c r="P175" i="2"/>
  <c r="H171" i="2"/>
  <c r="Q171" i="2"/>
  <c r="H169" i="2"/>
  <c r="Q169" i="2"/>
  <c r="P164" i="2"/>
  <c r="P161" i="2"/>
  <c r="H159" i="2"/>
  <c r="Q159" i="2"/>
  <c r="P156" i="2"/>
  <c r="O154" i="2"/>
  <c r="H153" i="2"/>
  <c r="Q153" i="2"/>
  <c r="O149" i="2"/>
  <c r="H123" i="2"/>
  <c r="Q123" i="2"/>
  <c r="H53" i="2"/>
  <c r="Q53" i="2"/>
  <c r="R53" i="2"/>
  <c r="R111" i="2"/>
  <c r="R57" i="2"/>
  <c r="H57" i="2"/>
  <c r="Q57" i="2"/>
  <c r="O10" i="2"/>
  <c r="O188" i="2"/>
  <c r="O180" i="2"/>
  <c r="O166" i="2"/>
  <c r="O164" i="2"/>
  <c r="O156" i="2"/>
  <c r="P155" i="2"/>
  <c r="P153" i="2"/>
  <c r="O138" i="2"/>
  <c r="O129" i="2"/>
  <c r="O118" i="2"/>
  <c r="R95" i="2"/>
  <c r="P93" i="2"/>
  <c r="O90" i="2"/>
  <c r="H82" i="2"/>
  <c r="Q82" i="2"/>
  <c r="R82" i="2"/>
  <c r="P82" i="2"/>
  <c r="P76" i="2"/>
  <c r="P71" i="2"/>
  <c r="O70" i="2"/>
  <c r="O67" i="2"/>
  <c r="O62" i="2"/>
  <c r="O56" i="2"/>
  <c r="O47" i="2"/>
  <c r="O42" i="2"/>
  <c r="O39" i="2"/>
  <c r="H38" i="2"/>
  <c r="Q38" i="2"/>
  <c r="O35" i="2"/>
  <c r="R29" i="2"/>
  <c r="H27" i="2"/>
  <c r="Q27" i="2"/>
  <c r="R26" i="2"/>
  <c r="P26" i="2"/>
  <c r="P23" i="2"/>
  <c r="H124" i="2"/>
  <c r="Q124" i="2"/>
  <c r="O119" i="2"/>
  <c r="O114" i="2"/>
  <c r="O112" i="2"/>
  <c r="O109" i="2"/>
  <c r="O101" i="2"/>
  <c r="P99" i="2"/>
  <c r="O96" i="2"/>
  <c r="O73" i="2"/>
  <c r="P68" i="2"/>
  <c r="P60" i="2"/>
  <c r="H55" i="2"/>
  <c r="Q55" i="2"/>
  <c r="P53" i="2"/>
  <c r="H44" i="2"/>
  <c r="Q44" i="2"/>
  <c r="H7" i="2"/>
  <c r="Q7" i="2"/>
  <c r="P183" i="2"/>
  <c r="P167" i="2"/>
  <c r="O161" i="2"/>
  <c r="O151" i="2"/>
  <c r="O146" i="2"/>
  <c r="H144" i="2"/>
  <c r="Q144" i="2"/>
  <c r="P140" i="2"/>
  <c r="O128" i="2"/>
  <c r="P126" i="2"/>
  <c r="O122" i="2"/>
  <c r="P89" i="2"/>
  <c r="H81" i="2"/>
  <c r="Q81" i="2"/>
  <c r="O71" i="2"/>
  <c r="P63" i="2"/>
  <c r="P48" i="2"/>
  <c r="P38" i="2"/>
  <c r="P34" i="2"/>
  <c r="R24" i="2"/>
  <c r="O32" i="2"/>
  <c r="P81" i="2"/>
  <c r="O80" i="2"/>
  <c r="O75" i="2"/>
  <c r="O72" i="2"/>
  <c r="O69" i="2"/>
  <c r="P64" i="2"/>
  <c r="P59" i="2"/>
  <c r="O58" i="2"/>
  <c r="P51" i="2"/>
  <c r="H50" i="2"/>
  <c r="Q50" i="2"/>
  <c r="H28" i="2"/>
  <c r="Q28" i="2"/>
  <c r="O24" i="2"/>
  <c r="P148" i="2"/>
  <c r="O147" i="2"/>
  <c r="O145" i="2"/>
  <c r="O143" i="2"/>
  <c r="H140" i="2"/>
  <c r="Q140" i="2"/>
  <c r="P137" i="2"/>
  <c r="O134" i="2"/>
  <c r="P116" i="2"/>
  <c r="P109" i="2"/>
  <c r="P107" i="2"/>
  <c r="O95" i="2"/>
  <c r="P67" i="2"/>
  <c r="H66" i="2"/>
  <c r="Q66" i="2"/>
  <c r="P62" i="2"/>
  <c r="H61" i="2"/>
  <c r="Q61" i="2"/>
  <c r="O55" i="2"/>
  <c r="H52" i="2"/>
  <c r="Q52" i="2"/>
  <c r="P47" i="2"/>
  <c r="H36" i="2"/>
  <c r="Q36" i="2"/>
  <c r="O27" i="2"/>
  <c r="H201" i="2"/>
  <c r="Q201" i="2"/>
  <c r="H166" i="2"/>
  <c r="Q166" i="2"/>
  <c r="H132" i="2"/>
  <c r="Q132" i="2"/>
  <c r="R132" i="2"/>
  <c r="H176" i="2"/>
  <c r="Q176" i="2"/>
  <c r="H168" i="2"/>
  <c r="Q168" i="2"/>
  <c r="H152" i="2"/>
  <c r="Q152" i="2"/>
  <c r="H146" i="2"/>
  <c r="Q146" i="2"/>
  <c r="R146" i="2"/>
  <c r="O104" i="2"/>
  <c r="R79" i="2"/>
  <c r="H79" i="2"/>
  <c r="Q79" i="2"/>
  <c r="H196" i="2"/>
  <c r="Q196" i="2"/>
  <c r="H184" i="2"/>
  <c r="Q184" i="2"/>
  <c r="H180" i="2"/>
  <c r="Q180" i="2"/>
  <c r="H174" i="2"/>
  <c r="Q174" i="2"/>
  <c r="H170" i="2"/>
  <c r="Q170" i="2"/>
  <c r="H154" i="2"/>
  <c r="Q154" i="2"/>
  <c r="H139" i="2"/>
  <c r="Q139" i="2"/>
  <c r="H137" i="2"/>
  <c r="Q137" i="2"/>
  <c r="R137" i="2"/>
  <c r="H121" i="2"/>
  <c r="Q121" i="2"/>
  <c r="R121" i="2"/>
  <c r="H200" i="2"/>
  <c r="Q200" i="2"/>
  <c r="O126" i="2"/>
  <c r="R197" i="2"/>
  <c r="R193" i="2"/>
  <c r="R189" i="2"/>
  <c r="R185" i="2"/>
  <c r="R181" i="2"/>
  <c r="R177" i="2"/>
  <c r="H192" i="2"/>
  <c r="Q192" i="2"/>
  <c r="H188" i="2"/>
  <c r="Q188" i="2"/>
  <c r="O148" i="2"/>
  <c r="R144" i="2"/>
  <c r="O142" i="2"/>
  <c r="H141" i="2"/>
  <c r="Q141" i="2"/>
  <c r="R141" i="2"/>
  <c r="R199" i="2"/>
  <c r="R195" i="2"/>
  <c r="R191" i="2"/>
  <c r="R187" i="2"/>
  <c r="R183" i="2"/>
  <c r="R179" i="2"/>
  <c r="H158" i="2"/>
  <c r="Q158" i="2"/>
  <c r="H160" i="2"/>
  <c r="Q160" i="2"/>
  <c r="H148" i="2"/>
  <c r="Q148" i="2"/>
  <c r="R148" i="2"/>
  <c r="H134" i="2"/>
  <c r="Q134" i="2"/>
  <c r="R128" i="2"/>
  <c r="H122" i="2"/>
  <c r="Q122" i="2"/>
  <c r="R122" i="2"/>
  <c r="H131" i="2"/>
  <c r="Q131" i="2"/>
  <c r="R131" i="2"/>
  <c r="H98" i="2"/>
  <c r="Q98" i="2"/>
  <c r="R98" i="2"/>
  <c r="H78" i="2"/>
  <c r="Q78" i="2"/>
  <c r="R78" i="2"/>
  <c r="O174" i="2"/>
  <c r="H138" i="2"/>
  <c r="Q138" i="2"/>
  <c r="R138" i="2"/>
  <c r="H133" i="2"/>
  <c r="Q133" i="2"/>
  <c r="P119" i="2"/>
  <c r="O106" i="2"/>
  <c r="H96" i="2"/>
  <c r="Q96" i="2"/>
  <c r="H108" i="2"/>
  <c r="Q108" i="2"/>
  <c r="H106" i="2"/>
  <c r="Q106" i="2"/>
  <c r="H104" i="2"/>
  <c r="Q104" i="2"/>
  <c r="R104" i="2"/>
  <c r="R49" i="2"/>
  <c r="H49" i="2"/>
  <c r="Q49" i="2"/>
  <c r="H120" i="2"/>
  <c r="Q120" i="2"/>
  <c r="R120" i="2"/>
  <c r="H110" i="2"/>
  <c r="Q110" i="2"/>
  <c r="H90" i="2"/>
  <c r="Q90" i="2"/>
  <c r="H88" i="2"/>
  <c r="Q88" i="2"/>
  <c r="R88" i="2"/>
  <c r="O76" i="2"/>
  <c r="O65" i="2"/>
  <c r="H63" i="2"/>
  <c r="Q63" i="2"/>
  <c r="H41" i="2"/>
  <c r="Q41" i="2"/>
  <c r="R41" i="2"/>
  <c r="H130" i="2"/>
  <c r="Q130" i="2"/>
  <c r="R130" i="2"/>
  <c r="R80" i="2"/>
  <c r="P143" i="2"/>
  <c r="P127" i="2"/>
  <c r="R125" i="2"/>
  <c r="H115" i="2"/>
  <c r="Q115" i="2"/>
  <c r="H113" i="2"/>
  <c r="Q113" i="2"/>
  <c r="H112" i="2"/>
  <c r="Q112" i="2"/>
  <c r="R108" i="2"/>
  <c r="R106" i="2"/>
  <c r="H65" i="2"/>
  <c r="Q65" i="2"/>
  <c r="R65" i="2"/>
  <c r="H45" i="2"/>
  <c r="Q45" i="2"/>
  <c r="R45" i="2"/>
  <c r="R136" i="2"/>
  <c r="R118" i="2"/>
  <c r="R109" i="2"/>
  <c r="H93" i="2"/>
  <c r="Q93" i="2"/>
  <c r="R93" i="2"/>
  <c r="H102" i="2"/>
  <c r="Q102" i="2"/>
  <c r="H92" i="2"/>
  <c r="Q92" i="2"/>
  <c r="H86" i="2"/>
  <c r="Q86" i="2"/>
  <c r="H58" i="2"/>
  <c r="Q58" i="2"/>
  <c r="P43" i="2"/>
  <c r="O33" i="2"/>
  <c r="H142" i="2"/>
  <c r="Q142" i="2"/>
  <c r="H126" i="2"/>
  <c r="Q126" i="2"/>
  <c r="H107" i="2"/>
  <c r="Q107" i="2"/>
  <c r="H91" i="2"/>
  <c r="Q91" i="2"/>
  <c r="P66" i="2"/>
  <c r="P65" i="2"/>
  <c r="O46" i="2"/>
  <c r="H51" i="2"/>
  <c r="Q51" i="2"/>
  <c r="R51" i="2"/>
  <c r="R46" i="2"/>
  <c r="H46" i="2"/>
  <c r="Q46" i="2"/>
  <c r="H54" i="2"/>
  <c r="Q54" i="2"/>
  <c r="O45" i="2"/>
  <c r="P117" i="2"/>
  <c r="P101" i="2"/>
  <c r="P85" i="2"/>
  <c r="H75" i="2"/>
  <c r="Q75" i="2"/>
  <c r="R75" i="2"/>
  <c r="H72" i="2"/>
  <c r="Q72" i="2"/>
  <c r="R72" i="2"/>
  <c r="H70" i="2"/>
  <c r="Q70" i="2"/>
  <c r="H67" i="2"/>
  <c r="Q67" i="2"/>
  <c r="R67" i="2"/>
  <c r="H56" i="2"/>
  <c r="Q56" i="2"/>
  <c r="R56" i="2"/>
  <c r="R66" i="2"/>
  <c r="R61" i="2"/>
  <c r="H59" i="2"/>
  <c r="Q59" i="2"/>
  <c r="R59" i="2"/>
  <c r="R50" i="2"/>
  <c r="H30" i="2"/>
  <c r="Q30" i="2"/>
  <c r="R30" i="2"/>
  <c r="H21" i="2"/>
  <c r="Q21" i="2"/>
  <c r="P37" i="2"/>
  <c r="O28" i="2"/>
  <c r="P61" i="2"/>
  <c r="P50" i="2"/>
  <c r="H25" i="2"/>
  <c r="Q25" i="2"/>
  <c r="H33" i="2"/>
  <c r="Q33" i="2"/>
  <c r="R33" i="2"/>
  <c r="H47" i="2"/>
  <c r="Q47" i="2"/>
  <c r="R32" i="2"/>
  <c r="H116" i="2"/>
  <c r="Q116" i="2"/>
  <c r="H100" i="2"/>
  <c r="Q100" i="2"/>
  <c r="H84" i="2"/>
  <c r="Q84" i="2"/>
  <c r="H43" i="2"/>
  <c r="Q43" i="2"/>
  <c r="R43" i="2"/>
  <c r="Q40" i="2"/>
  <c r="H35" i="2"/>
  <c r="Q35" i="2"/>
  <c r="R35" i="2"/>
  <c r="P73" i="2"/>
  <c r="P57" i="2"/>
  <c r="P41" i="2"/>
  <c r="R27" i="2"/>
  <c r="P25" i="2"/>
  <c r="P21" i="2"/>
  <c r="P33" i="2"/>
  <c r="P29" i="2"/>
  <c r="R19" i="2"/>
  <c r="R17" i="2"/>
  <c r="R15" i="2"/>
  <c r="R13" i="2"/>
  <c r="R11" i="2"/>
  <c r="R9" i="2"/>
  <c r="R7" i="2"/>
  <c r="R5" i="2"/>
  <c r="H3" i="2"/>
  <c r="Q3" i="2"/>
  <c r="D1" i="2"/>
  <c r="D2" i="2"/>
  <c r="J2" i="2"/>
  <c r="R2" i="2"/>
  <c r="K2" i="2"/>
  <c r="S2" i="2"/>
  <c r="L2" i="2"/>
  <c r="T2" i="2"/>
  <c r="M2" i="2"/>
  <c r="U2" i="2"/>
  <c r="M1" i="2"/>
  <c r="L1" i="2"/>
  <c r="K1" i="2"/>
  <c r="G2" i="2"/>
  <c r="C157" i="8"/>
  <c r="C2" i="2" a="1"/>
  <c r="C2" i="2"/>
  <c r="E2" i="2"/>
  <c r="F2" i="2"/>
  <c r="I2" i="2"/>
  <c r="F1" i="2"/>
  <c r="G1" i="2"/>
  <c r="H1" i="2"/>
  <c r="E1" i="2"/>
  <c r="J1" i="2"/>
  <c r="R1" i="2"/>
  <c r="I1" i="2"/>
  <c r="B1" i="2"/>
  <c r="P2" i="2"/>
  <c r="O1" i="2"/>
  <c r="H2" i="2"/>
  <c r="Q2" i="2"/>
  <c r="P1" i="2"/>
  <c r="O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<sst xmlns="http://schemas.openxmlformats.org/spreadsheetml/2006/main" count="119" uniqueCount="106">
  <si>
    <t>Dorpsweg</t>
  </si>
  <si>
    <t>3083 VP</t>
  </si>
  <si>
    <t>Alleen invullen wanneer buiten Nederland</t>
  </si>
  <si>
    <t>x</t>
  </si>
  <si>
    <t>Achternaam</t>
  </si>
  <si>
    <t xml:space="preserve">Mevr.  </t>
  </si>
  <si>
    <t>Dhr.</t>
  </si>
  <si>
    <t>Familie</t>
  </si>
  <si>
    <t>Straatnaam</t>
  </si>
  <si>
    <t>Huisnummer</t>
  </si>
  <si>
    <t>Postcode</t>
  </si>
  <si>
    <t>Land</t>
  </si>
  <si>
    <t xml:space="preserve">Mevr.  J. </t>
  </si>
  <si>
    <t>de Wit</t>
  </si>
  <si>
    <t/>
  </si>
  <si>
    <t>ter attentie van</t>
  </si>
  <si>
    <t>per adres</t>
  </si>
  <si>
    <t>p.a.</t>
  </si>
  <si>
    <t>t.a.v.</t>
  </si>
  <si>
    <t>Toevoegen onder deze rij - geen lege velden</t>
  </si>
  <si>
    <t>tav</t>
  </si>
  <si>
    <t>adresseren</t>
  </si>
  <si>
    <t>NL</t>
  </si>
  <si>
    <t>International</t>
  </si>
  <si>
    <t>extra naar C-dres op kaart</t>
  </si>
  <si>
    <t>totaal</t>
  </si>
  <si>
    <t>directie</t>
  </si>
  <si>
    <t>personeel</t>
  </si>
  <si>
    <t>hr</t>
  </si>
  <si>
    <t>bewoners</t>
  </si>
  <si>
    <t>Plaatsnaam</t>
  </si>
  <si>
    <t>Rotterdam</t>
  </si>
  <si>
    <t>Nederland</t>
  </si>
  <si>
    <t>Dit werkblad  invulllen, opslaan als nieuw bestand met als bestandsnaam ''familienaam''. Controleer goed voordat u deze lijst verzend</t>
  </si>
  <si>
    <t>Spatie tussen nummers en letters</t>
  </si>
  <si>
    <t>Mevr. / Dhr. / Fam.    Voorletter(s)</t>
  </si>
  <si>
    <t>scribaat</t>
  </si>
  <si>
    <t>medewerker</t>
  </si>
  <si>
    <t>team</t>
  </si>
  <si>
    <t>mr</t>
  </si>
  <si>
    <t>Uitnodiging</t>
  </si>
  <si>
    <t>Kennisgeving</t>
  </si>
  <si>
    <t>Aanhef</t>
  </si>
  <si>
    <t>wanneer</t>
  </si>
  <si>
    <t>inlegvel</t>
  </si>
  <si>
    <t>toets een ''x''</t>
  </si>
  <si>
    <t>Mevr.   /  Dhr.  /  Familie</t>
  </si>
  <si>
    <t>wanneer 2 versies kaart</t>
  </si>
  <si>
    <t>PC / Woonplaats</t>
  </si>
  <si>
    <t>inleg</t>
  </si>
  <si>
    <t>kennis</t>
  </si>
  <si>
    <t>uitnod</t>
  </si>
  <si>
    <t>alleen van toepassing</t>
  </si>
  <si>
    <t>u kunt  maar één keuze opgeven</t>
  </si>
  <si>
    <t xml:space="preserve">ds </t>
  </si>
  <si>
    <t xml:space="preserve">drs </t>
  </si>
  <si>
    <t>Controleer goed de gegevens die u invoert. Na verzending van deze lijst is corrigeren niet meer mogelijk</t>
  </si>
  <si>
    <t>bestuur</t>
  </si>
  <si>
    <t>voorzitter</t>
  </si>
  <si>
    <t>penningmeester</t>
  </si>
  <si>
    <t>inlegvel, indien van toepassing waneer u een inlegvel heeft bij de kaart ( bijvoorbeeld uitnoding )</t>
  </si>
  <si>
    <t>uitnodiging / kennisgevingskaart, wanner u twee versies kaart heeft, geef kruisje in daarvoor bestemde kolom</t>
  </si>
  <si>
    <t>etage</t>
  </si>
  <si>
    <t>kamer</t>
  </si>
  <si>
    <t>gebouw</t>
  </si>
  <si>
    <t>Bedrijfsnaam</t>
  </si>
  <si>
    <t>Afdeling / t.a.v.</t>
  </si>
  <si>
    <t>Toevoegen boven / onder  deze rij  - geen lege velden</t>
  </si>
  <si>
    <t>Mevr.</t>
  </si>
  <si>
    <t xml:space="preserve">Van </t>
  </si>
  <si>
    <t xml:space="preserve">van </t>
  </si>
  <si>
    <t xml:space="preserve">Ten </t>
  </si>
  <si>
    <t xml:space="preserve">ten </t>
  </si>
  <si>
    <t>Kaart naar buitenland, vermeld land in juiste kolom.       Kaart Nederland; kolom leeglaten!</t>
  </si>
  <si>
    <t>mevr.</t>
  </si>
  <si>
    <t>fam.</t>
  </si>
  <si>
    <t>secretariaat</t>
  </si>
  <si>
    <t>dhr.</t>
  </si>
  <si>
    <t>Mw.</t>
  </si>
  <si>
    <t>mw.</t>
  </si>
  <si>
    <t>kon</t>
  </si>
  <si>
    <t xml:space="preserve">pr </t>
  </si>
  <si>
    <t>Mevrouw van</t>
  </si>
  <si>
    <t>Mevrouw Van</t>
  </si>
  <si>
    <t>Mevrouw de</t>
  </si>
  <si>
    <t>Mevrouw De</t>
  </si>
  <si>
    <t>De heer van</t>
  </si>
  <si>
    <t>De heer Van</t>
  </si>
  <si>
    <t>De heer de</t>
  </si>
  <si>
    <t>De heer De</t>
  </si>
  <si>
    <t>Mevrouw van de</t>
  </si>
  <si>
    <t>Mevrouw van der</t>
  </si>
  <si>
    <t>Mevrouw Van de</t>
  </si>
  <si>
    <t>Mevrouw Van der</t>
  </si>
  <si>
    <t>De heer van de</t>
  </si>
  <si>
    <t>De heer van der</t>
  </si>
  <si>
    <t>De heer Van de</t>
  </si>
  <si>
    <t>De heer Van der</t>
  </si>
  <si>
    <t>REDUCE MEVR. DHR  FAM</t>
  </si>
  <si>
    <t>Fam.</t>
  </si>
  <si>
    <t xml:space="preserve">Mevrouw </t>
  </si>
  <si>
    <t xml:space="preserve">De heer </t>
  </si>
  <si>
    <t xml:space="preserve">Familie </t>
  </si>
  <si>
    <t>Klik op het groene tabblad om te starten met invullen</t>
  </si>
  <si>
    <t>aantal verzendsets post nl:</t>
  </si>
  <si>
    <t>uitvaartzorg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</si>
</sst>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ptos Light"/>
      <family val="2"/>
    </font>
    <font>
      <sz val="14"/>
      <color theme="1"/>
      <name val="Aptos Light"/>
      <family val="2"/>
    </font>
    <font>
      <b/>
      <sz val="14"/>
      <color rgb="FFFF0000"/>
      <name val="Aptos Light"/>
      <family val="2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0"/>
      <color theme="1"/>
      <name val="Arial"/>
      <family val="2"/>
    </font>
    <font>
      <b/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3" fillId="0" borderId="0"/>
    <xf numFmtId="164" fontId="2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left" indent="1"/>
    </xf>
    <xf numFmtId="0" fontId="0" fillId="0" borderId="2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left" indent="1"/>
      <protection locked="0"/>
    </xf>
    <xf numFmtId="0" fontId="0" fillId="5" borderId="1" xfId="0" applyFill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5" borderId="3" xfId="0" applyFont="1" applyFill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 indent="1"/>
      <protection locked="0"/>
    </xf>
    <xf numFmtId="0" fontId="0" fillId="5" borderId="0" xfId="0" applyFill="1" applyAlignment="1">
      <alignment horizontal="center"/>
    </xf>
    <xf numFmtId="0" fontId="0" fillId="0" borderId="1" xfId="0" applyBorder="1" applyAlignment="1" applyProtection="1">
      <alignment horizontal="left" indent="2"/>
      <protection locked="0"/>
    </xf>
    <xf numFmtId="0" fontId="0" fillId="5" borderId="1" xfId="0" applyFill="1" applyBorder="1" applyAlignment="1" applyProtection="1">
      <alignment horizontal="left" indent="2"/>
      <protection locked="0"/>
    </xf>
    <xf numFmtId="0" fontId="4" fillId="0" borderId="0" xfId="1" applyFont="1"/>
    <xf numFmtId="0" fontId="4" fillId="2" borderId="0" xfId="1" applyFont="1" applyFill="1"/>
    <xf numFmtId="0" fontId="5" fillId="7" borderId="0" xfId="0" applyFont="1" applyFill="1" applyAlignment="1">
      <alignment horizontal="center"/>
    </xf>
    <xf numFmtId="0" fontId="0" fillId="5" borderId="0" xfId="0" applyFill="1" applyAlignment="1">
      <alignment horizontal="left" indent="1"/>
    </xf>
    <xf numFmtId="0" fontId="2" fillId="5" borderId="0" xfId="0" applyFont="1" applyFill="1" applyAlignment="1">
      <alignment horizontal="left" indent="1"/>
    </xf>
    <xf numFmtId="0" fontId="0" fillId="8" borderId="0" xfId="0" applyFill="1"/>
    <xf numFmtId="0" fontId="0" fillId="6" borderId="0" xfId="0" applyFill="1" applyAlignment="1">
      <alignment horizontal="left" indent="1"/>
    </xf>
    <xf numFmtId="0" fontId="2" fillId="6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1" fillId="4" borderId="0" xfId="0" applyFont="1" applyFill="1" applyAlignment="1">
      <alignment horizontal="center"/>
    </xf>
    <xf numFmtId="0" fontId="5" fillId="5" borderId="0" xfId="0" applyFont="1" applyFill="1"/>
    <xf numFmtId="0" fontId="0" fillId="6" borderId="0" xfId="0" applyFill="1" applyAlignment="1">
      <alignment horizontal="center"/>
    </xf>
    <xf numFmtId="0" fontId="3" fillId="3" borderId="0" xfId="0" applyFont="1" applyFill="1" applyAlignment="1">
      <alignment horizontal="left" wrapText="1" indent="3"/>
    </xf>
    <xf numFmtId="0" fontId="3" fillId="3" borderId="0" xfId="0" applyFont="1" applyFill="1" applyAlignment="1">
      <alignment horizontal="left" wrapText="1" indent="1"/>
    </xf>
    <xf numFmtId="0" fontId="0" fillId="6" borderId="0" xfId="0" applyFill="1"/>
    <xf numFmtId="0" fontId="4" fillId="6" borderId="0" xfId="0" applyFont="1" applyFill="1" applyAlignment="1">
      <alignment horizontal="left" vertical="center" wrapText="1" indent="5"/>
    </xf>
    <xf numFmtId="0" fontId="3" fillId="3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2"/>
    </xf>
    <xf numFmtId="0" fontId="0" fillId="2" borderId="6" xfId="0" applyFill="1" applyBorder="1" applyAlignment="1">
      <alignment horizontal="left" indent="1"/>
    </xf>
    <xf numFmtId="0" fontId="7" fillId="2" borderId="9" xfId="0" applyFont="1" applyFill="1" applyBorder="1" applyAlignment="1">
      <alignment horizontal="left" indent="1"/>
    </xf>
    <xf numFmtId="0" fontId="5" fillId="9" borderId="0" xfId="0" applyFont="1" applyFill="1" applyAlignment="1">
      <alignment horizontal="center"/>
    </xf>
    <xf numFmtId="0" fontId="8" fillId="9" borderId="0" xfId="0" applyFont="1" applyFill="1" applyAlignment="1">
      <alignment horizontal="right" vertical="center"/>
    </xf>
    <xf numFmtId="0" fontId="8" fillId="9" borderId="0" xfId="0" applyFont="1" applyFill="1" applyAlignment="1">
      <alignment horizontal="left" vertical="center" indent="2"/>
    </xf>
    <xf numFmtId="0" fontId="9" fillId="9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left" vertical="center" indent="2"/>
    </xf>
    <xf numFmtId="0" fontId="11" fillId="6" borderId="0" xfId="0" applyFont="1" applyFill="1" applyAlignment="1">
      <alignment horizontal="left" vertical="center"/>
    </xf>
    <xf numFmtId="0" fontId="12" fillId="5" borderId="0" xfId="0" applyFont="1" applyFill="1"/>
    <xf numFmtId="0" fontId="13" fillId="0" borderId="0" xfId="2"/>
    <xf numFmtId="0" fontId="14" fillId="0" borderId="0" xfId="2" applyFont="1" applyAlignment="1">
      <alignment vertical="center"/>
    </xf>
    <xf numFmtId="0" fontId="14" fillId="3" borderId="0" xfId="2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18" fillId="10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/>
    </xf>
    <xf numFmtId="0" fontId="12" fillId="6" borderId="0" xfId="0" applyFont="1" applyFill="1"/>
    <xf numFmtId="0" fontId="10" fillId="6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0" fillId="2" borderId="4" xfId="0" applyFont="1" applyFill="1" applyBorder="1" applyAlignment="1">
      <alignment horizontal="left" indent="1"/>
    </xf>
    <xf numFmtId="49" fontId="0" fillId="0" borderId="1" xfId="0" applyNumberFormat="1" applyBorder="1" applyAlignment="1" applyProtection="1">
      <alignment horizontal="left" indent="1"/>
      <protection locked="0"/>
    </xf>
    <xf numFmtId="49" fontId="0" fillId="5" borderId="1" xfId="0" applyNumberFormat="1" applyFill="1" applyBorder="1" applyAlignment="1" applyProtection="1">
      <alignment horizontal="left" indent="1"/>
      <protection locked="0"/>
    </xf>
    <xf numFmtId="0" fontId="2" fillId="11" borderId="0" xfId="0" applyFont="1" applyFill="1" applyAlignment="1">
      <alignment horizontal="left" wrapText="1" indent="3"/>
    </xf>
    <xf numFmtId="0" fontId="2" fillId="11" borderId="0" xfId="0" applyFont="1" applyFill="1"/>
    <xf numFmtId="0" fontId="2" fillId="12" borderId="0" xfId="0" applyFont="1" applyFill="1" applyAlignment="1">
      <alignment horizontal="center"/>
    </xf>
    <xf numFmtId="0" fontId="16" fillId="10" borderId="0" xfId="0" applyFont="1" applyFill="1" applyAlignment="1">
      <alignment vertical="center"/>
    </xf>
    <xf numFmtId="0" fontId="16" fillId="10" borderId="0" xfId="0" applyFont="1" applyFill="1" applyAlignment="1">
      <alignment horizontal="center" vertical="center"/>
    </xf>
    <xf numFmtId="0" fontId="16" fillId="13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ill="1"/>
    <xf numFmtId="0" fontId="0" fillId="14" borderId="0" xfId="0" applyFill="1" applyAlignment="1">
      <alignment horizontal="center"/>
    </xf>
    <xf numFmtId="0" fontId="0" fillId="14" borderId="0" xfId="0" applyFill="1"/>
    <xf numFmtId="0" fontId="22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center"/>
    </xf>
    <xf numFmtId="0" fontId="12" fillId="14" borderId="0" xfId="0" applyFont="1" applyFill="1"/>
    <xf numFmtId="0" fontId="1" fillId="10" borderId="0" xfId="0" applyFont="1" applyFill="1" applyAlignment="1">
      <alignment horizontal="center" vertical="center" textRotation="90"/>
    </xf>
    <xf numFmtId="0" fontId="16" fillId="6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4" fillId="14" borderId="0" xfId="0" applyFont="1" applyFill="1" applyAlignment="1">
      <alignment horizontal="center"/>
    </xf>
    <xf numFmtId="0" fontId="25" fillId="6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left" wrapText="1" indent="1"/>
    </xf>
    <xf numFmtId="0" fontId="1" fillId="4" borderId="0" xfId="0" applyFont="1" applyFill="1" applyAlignment="1">
      <alignment horizontal="left" wrapText="1" indent="1"/>
    </xf>
    <xf numFmtId="0" fontId="2" fillId="6" borderId="0" xfId="0" applyFont="1" applyFill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0" fillId="5" borderId="10" xfId="0" applyFill="1" applyBorder="1" applyAlignment="1" applyProtection="1">
      <alignment horizontal="left" indent="1"/>
      <protection locked="0"/>
    </xf>
    <xf numFmtId="0" fontId="0" fillId="5" borderId="11" xfId="0" applyFill="1" applyBorder="1" applyAlignment="1" applyProtection="1">
      <alignment horizontal="left" indent="1"/>
      <protection locked="0"/>
    </xf>
    <xf numFmtId="49" fontId="0" fillId="5" borderId="11" xfId="0" applyNumberFormat="1" applyFill="1" applyBorder="1" applyAlignment="1" applyProtection="1">
      <alignment horizontal="left" indent="1"/>
      <protection locked="0"/>
    </xf>
    <xf numFmtId="0" fontId="0" fillId="5" borderId="11" xfId="0" applyFill="1" applyBorder="1" applyAlignment="1" applyProtection="1">
      <alignment horizontal="left" indent="2"/>
      <protection locked="0"/>
    </xf>
    <xf numFmtId="0" fontId="2" fillId="2" borderId="4" xfId="0" applyFont="1" applyFill="1" applyBorder="1" applyAlignment="1">
      <alignment horizontal="left" indent="1"/>
    </xf>
    <xf numFmtId="0" fontId="2" fillId="5" borderId="12" xfId="0" applyFont="1" applyFill="1" applyBorder="1" applyAlignment="1" applyProtection="1">
      <alignment horizontal="left" indent="1"/>
      <protection locked="0"/>
    </xf>
    <xf numFmtId="0" fontId="2" fillId="0" borderId="13" xfId="0" applyFont="1" applyBorder="1" applyAlignment="1" applyProtection="1">
      <alignment horizontal="left" indent="1"/>
      <protection locked="0"/>
    </xf>
    <xf numFmtId="0" fontId="2" fillId="5" borderId="13" xfId="0" applyFont="1" applyFill="1" applyBorder="1" applyAlignment="1" applyProtection="1">
      <alignment horizontal="left" indent="1"/>
      <protection locked="0"/>
    </xf>
    <xf numFmtId="0" fontId="7" fillId="2" borderId="7" xfId="0" applyFont="1" applyFill="1" applyBorder="1" applyAlignment="1">
      <alignment horizontal="left" indent="1"/>
    </xf>
    <xf numFmtId="0" fontId="0" fillId="7" borderId="0" xfId="0" applyFill="1"/>
    <xf numFmtId="0" fontId="27" fillId="6" borderId="0" xfId="0" applyFont="1" applyFill="1" applyAlignment="1">
      <alignment horizontal="left" vertical="center" wrapText="1" indent="1"/>
    </xf>
    <xf numFmtId="0" fontId="28" fillId="6" borderId="0" xfId="0" applyFont="1" applyFill="1"/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2"/>
    </xf>
    <xf numFmtId="0" fontId="2" fillId="2" borderId="15" xfId="0" applyFont="1" applyFill="1" applyBorder="1" applyAlignment="1">
      <alignment horizontal="left" indent="1"/>
    </xf>
    <xf numFmtId="0" fontId="2" fillId="2" borderId="14" xfId="0" applyFont="1" applyFill="1" applyBorder="1" applyAlignment="1">
      <alignment horizontal="left" indent="1"/>
    </xf>
    <xf numFmtId="0" fontId="0" fillId="2" borderId="15" xfId="0" applyFill="1" applyBorder="1" applyAlignment="1">
      <alignment horizontal="left" indent="1"/>
    </xf>
    <xf numFmtId="0" fontId="26" fillId="2" borderId="7" xfId="0" applyFont="1" applyFill="1" applyBorder="1" applyAlignment="1">
      <alignment horizontal="left" indent="1"/>
    </xf>
    <xf numFmtId="0" fontId="26" fillId="2" borderId="8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 indent="2"/>
    </xf>
    <xf numFmtId="0" fontId="29" fillId="2" borderId="14" xfId="0" applyFont="1" applyFill="1" applyBorder="1" applyAlignment="1">
      <alignment horizontal="left" indent="1"/>
    </xf>
    <xf numFmtId="0" fontId="29" fillId="2" borderId="0" xfId="0" applyFont="1" applyFill="1" applyAlignment="1">
      <alignment horizontal="left" indent="1"/>
    </xf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27" fillId="9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164" fontId="26" fillId="12" borderId="0" xfId="3" applyFont="1" applyFill="1" applyAlignment="1">
      <alignment horizontal="center" vertical="center"/>
    </xf>
    <xf numFmtId="0" fontId="26" fillId="12" borderId="0" xfId="0" applyFont="1" applyFill="1" applyAlignment="1">
      <alignment horizontal="center"/>
    </xf>
  </cellXfs>
  <cellStyles count="4">
    <cellStyle name="Standaard" xfId="0" builtinId="0"/>
    <cellStyle name="Standaard 2" xfId="2" xr:uid="{4E0B99B1-70A3-48CF-A95F-C7446944B425}"/>
    <cellStyle name="Standaard 5" xfId="1" xr:uid="{2625405A-9CD7-4D66-9141-6BE36DA8560B}"/>
    <cellStyle name="Valuta" xfId="3" builtinId="4"/>
  </cellStyles>
  <dxfs count="8">
    <dxf>
      <fill>
        <patternFill>
          <bgColor rgb="FFFFFF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49B8-7ED7-4DF1-B32E-3330B2DADFE9}">
  <dimension ref="A1:B10"/>
  <sheetViews>
    <sheetView workbookViewId="0">
      <selection activeCell="B10" sqref="B10"/>
    </sheetView>
  </sheetViews>
  <sheetFormatPr baseColWidth="10" defaultColWidth="233.33203125" defaultRowHeight="33.75" customHeight="1" x14ac:dyDescent="0.2"/>
  <cols>
    <col min="1" max="1" width="9.1640625" style="28" customWidth="1"/>
    <col min="2" max="2" width="76" style="28" customWidth="1"/>
    <col min="3" max="3" width="255.5" style="28" customWidth="1"/>
    <col min="4" max="16384" width="233.33203125" style="28"/>
  </cols>
  <sheetData>
    <row r="1" spans="1:2" ht="39" customHeight="1" x14ac:dyDescent="0.2">
      <c r="A1" s="90"/>
      <c r="B1" s="91" t="s">
        <v>56</v>
      </c>
    </row>
    <row r="2" spans="1:2" ht="16.5" customHeight="1" x14ac:dyDescent="0.25">
      <c r="B2" s="92"/>
    </row>
    <row r="3" spans="1:2" ht="39" customHeight="1" x14ac:dyDescent="0.2">
      <c r="A3" s="90"/>
      <c r="B3" s="91" t="s">
        <v>60</v>
      </c>
    </row>
    <row r="4" spans="1:2" ht="16.5" customHeight="1" x14ac:dyDescent="0.25">
      <c r="B4" s="92"/>
    </row>
    <row r="5" spans="1:2" ht="39" customHeight="1" x14ac:dyDescent="0.2">
      <c r="A5" s="90"/>
      <c r="B5" s="91" t="s">
        <v>61</v>
      </c>
    </row>
    <row r="6" spans="1:2" ht="16.5" customHeight="1" x14ac:dyDescent="0.25">
      <c r="B6" s="92"/>
    </row>
    <row r="7" spans="1:2" ht="39" customHeight="1" x14ac:dyDescent="0.2">
      <c r="A7" s="90"/>
      <c r="B7" s="91" t="s">
        <v>73</v>
      </c>
    </row>
    <row r="8" spans="1:2" ht="16.5" customHeight="1" x14ac:dyDescent="0.25">
      <c r="B8" s="92"/>
    </row>
    <row r="9" spans="1:2" ht="39" customHeight="1" x14ac:dyDescent="0.2">
      <c r="A9" s="90"/>
      <c r="B9" s="91" t="s">
        <v>103</v>
      </c>
    </row>
    <row r="10" spans="1:2" ht="16.5" customHeight="1" x14ac:dyDescent="0.25">
      <c r="B10" s="9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209"/>
  <sheetViews>
    <sheetView showGridLines="0" tabSelected="1" workbookViewId="0">
      <selection activeCell="E29" sqref="E29"/>
    </sheetView>
  </sheetViews>
  <sheetFormatPr baseColWidth="10" defaultColWidth="8.83203125" defaultRowHeight="15" x14ac:dyDescent="0.2"/>
  <cols>
    <col min="1" max="1" width="5.83203125" style="4" customWidth="1"/>
    <col min="2" max="2" width="28.1640625" customWidth="1"/>
    <col min="3" max="3" width="28.6640625" customWidth="1"/>
    <col min="4" max="4" width="28.83203125" customWidth="1"/>
    <col min="5" max="5" width="15.33203125" customWidth="1"/>
    <col min="6" max="6" width="15.33203125" style="1" customWidth="1"/>
    <col min="7" max="7" width="23.83203125" customWidth="1"/>
    <col min="8" max="8" width="25.33203125" customWidth="1"/>
    <col min="9" max="9" width="15.33203125" customWidth="1"/>
    <col min="10" max="10" width="2.5" customWidth="1"/>
    <col min="11" max="12" width="15.33203125" customWidth="1"/>
    <col min="13" max="13" width="31.5" customWidth="1"/>
  </cols>
  <sheetData>
    <row r="1" spans="1:13" ht="17.25" customHeight="1" x14ac:dyDescent="0.2">
      <c r="B1" s="57" t="s">
        <v>42</v>
      </c>
      <c r="C1" s="108" t="s">
        <v>33</v>
      </c>
      <c r="D1" s="108"/>
      <c r="E1" s="108"/>
      <c r="F1" s="108" t="s">
        <v>34</v>
      </c>
      <c r="G1" s="58"/>
      <c r="H1" s="109" t="s">
        <v>2</v>
      </c>
      <c r="I1" s="59" t="s">
        <v>43</v>
      </c>
      <c r="J1" s="79"/>
      <c r="K1" s="110" t="s">
        <v>52</v>
      </c>
      <c r="L1" s="110"/>
    </row>
    <row r="2" spans="1:13" ht="17.25" customHeight="1" x14ac:dyDescent="0.2">
      <c r="B2" s="57" t="s">
        <v>46</v>
      </c>
      <c r="C2" s="108"/>
      <c r="D2" s="108"/>
      <c r="E2" s="108"/>
      <c r="F2" s="108"/>
      <c r="G2" s="58"/>
      <c r="H2" s="109"/>
      <c r="I2" s="59" t="s">
        <v>44</v>
      </c>
      <c r="J2" s="79"/>
      <c r="K2" s="111" t="s">
        <v>47</v>
      </c>
      <c r="L2" s="111"/>
    </row>
    <row r="3" spans="1:13" ht="17.25" customHeight="1" thickBot="1" x14ac:dyDescent="0.25">
      <c r="B3" s="57" t="s">
        <v>35</v>
      </c>
      <c r="C3" s="108"/>
      <c r="D3" s="108"/>
      <c r="E3" s="108"/>
      <c r="F3" s="108"/>
      <c r="G3" s="58"/>
      <c r="H3" s="109"/>
      <c r="I3" s="59" t="s">
        <v>45</v>
      </c>
      <c r="J3" s="79"/>
      <c r="K3" s="77" t="s">
        <v>40</v>
      </c>
      <c r="L3" s="78" t="s">
        <v>41</v>
      </c>
    </row>
    <row r="4" spans="1:13" ht="18.75" hidden="1" customHeight="1" x14ac:dyDescent="0.2">
      <c r="A4" s="25"/>
      <c r="B4" s="26" t="s">
        <v>5</v>
      </c>
      <c r="C4" s="29"/>
      <c r="D4" s="29"/>
      <c r="E4" s="29"/>
      <c r="F4" s="27"/>
      <c r="G4" s="28"/>
      <c r="H4" s="30"/>
      <c r="I4" s="30"/>
      <c r="J4" s="79"/>
      <c r="K4" s="30"/>
      <c r="L4" s="30"/>
    </row>
    <row r="5" spans="1:13" ht="18.75" hidden="1" customHeight="1" x14ac:dyDescent="0.2">
      <c r="A5" s="25"/>
      <c r="B5" s="26" t="s">
        <v>6</v>
      </c>
      <c r="C5" s="29"/>
      <c r="D5" s="29"/>
      <c r="E5" s="29"/>
      <c r="F5" s="27"/>
      <c r="G5" s="28"/>
      <c r="H5" s="30"/>
      <c r="I5" s="30"/>
      <c r="J5" s="79"/>
      <c r="K5" s="30"/>
      <c r="L5" s="30"/>
    </row>
    <row r="6" spans="1:13" ht="18.75" hidden="1" customHeight="1" thickBot="1" x14ac:dyDescent="0.25">
      <c r="A6" s="25"/>
      <c r="B6" s="26" t="s">
        <v>7</v>
      </c>
      <c r="C6" s="29"/>
      <c r="D6" s="29"/>
      <c r="E6" s="29"/>
      <c r="F6" s="27"/>
      <c r="G6" s="28"/>
      <c r="H6" s="30"/>
      <c r="I6" s="30"/>
      <c r="J6" s="79"/>
      <c r="K6" s="30"/>
      <c r="L6" s="30"/>
    </row>
    <row r="7" spans="1:13" s="1" customFormat="1" x14ac:dyDescent="0.2">
      <c r="A7" s="25"/>
      <c r="B7" s="54" t="s">
        <v>7</v>
      </c>
      <c r="C7" s="31" t="s">
        <v>4</v>
      </c>
      <c r="D7" s="31" t="s">
        <v>8</v>
      </c>
      <c r="E7" s="31" t="s">
        <v>9</v>
      </c>
      <c r="F7" s="32" t="s">
        <v>10</v>
      </c>
      <c r="G7" s="31" t="s">
        <v>30</v>
      </c>
      <c r="H7" s="31" t="s">
        <v>11</v>
      </c>
      <c r="I7" s="80"/>
      <c r="J7" s="79"/>
      <c r="K7" s="85"/>
      <c r="L7" s="33"/>
    </row>
    <row r="8" spans="1:13" s="1" customFormat="1" x14ac:dyDescent="0.2">
      <c r="A8" s="25"/>
      <c r="B8" s="102" t="s">
        <v>65</v>
      </c>
      <c r="C8" s="103" t="s">
        <v>66</v>
      </c>
      <c r="D8" s="93"/>
      <c r="E8" s="93"/>
      <c r="F8" s="94"/>
      <c r="G8" s="93"/>
      <c r="H8" s="93"/>
      <c r="I8" s="95"/>
      <c r="J8" s="79"/>
      <c r="K8" s="96"/>
      <c r="L8" s="97"/>
    </row>
    <row r="9" spans="1:13" x14ac:dyDescent="0.2">
      <c r="B9" s="98" t="s">
        <v>12</v>
      </c>
      <c r="C9" s="99" t="s">
        <v>13</v>
      </c>
      <c r="D9" s="99" t="s">
        <v>0</v>
      </c>
      <c r="E9" s="100">
        <v>183</v>
      </c>
      <c r="F9" s="101" t="s">
        <v>1</v>
      </c>
      <c r="G9" s="100" t="s">
        <v>31</v>
      </c>
      <c r="H9" s="100" t="s">
        <v>32</v>
      </c>
      <c r="I9" s="34" t="s">
        <v>3</v>
      </c>
      <c r="J9" s="79"/>
      <c r="K9" s="89" t="s">
        <v>3</v>
      </c>
      <c r="L9" s="34" t="s">
        <v>3</v>
      </c>
    </row>
    <row r="10" spans="1:13" x14ac:dyDescent="0.2">
      <c r="A10" s="4">
        <v>1</v>
      </c>
      <c r="B10" s="9"/>
      <c r="C10" s="10"/>
      <c r="D10" s="10"/>
      <c r="E10" s="55"/>
      <c r="F10" s="12"/>
      <c r="G10" s="3"/>
      <c r="H10" s="3"/>
      <c r="I10" s="7"/>
      <c r="J10" s="79"/>
      <c r="K10" s="87"/>
      <c r="L10" s="7"/>
      <c r="M10" s="4" t="s">
        <v>53</v>
      </c>
    </row>
    <row r="11" spans="1:13" x14ac:dyDescent="0.2">
      <c r="A11" s="4">
        <v>2</v>
      </c>
      <c r="B11" s="9"/>
      <c r="C11" s="10"/>
      <c r="D11" s="10"/>
      <c r="E11" s="55"/>
      <c r="F11" s="12"/>
      <c r="G11" s="3"/>
      <c r="H11" s="3"/>
      <c r="I11" s="7"/>
      <c r="J11" s="79"/>
      <c r="K11" s="87"/>
      <c r="L11" s="7"/>
    </row>
    <row r="12" spans="1:13" x14ac:dyDescent="0.2">
      <c r="A12" s="4">
        <v>3</v>
      </c>
      <c r="B12" s="9"/>
      <c r="C12" s="10"/>
      <c r="D12" s="10"/>
      <c r="E12" s="55"/>
      <c r="F12" s="12"/>
      <c r="G12" s="3"/>
      <c r="H12" s="3"/>
      <c r="I12" s="7"/>
      <c r="J12" s="79"/>
      <c r="K12" s="87"/>
      <c r="L12" s="7"/>
    </row>
    <row r="13" spans="1:13" x14ac:dyDescent="0.2">
      <c r="A13" s="4">
        <v>4</v>
      </c>
      <c r="B13" s="9"/>
      <c r="C13" s="10"/>
      <c r="D13" s="10"/>
      <c r="E13" s="55"/>
      <c r="F13" s="12"/>
      <c r="G13" s="3"/>
      <c r="H13" s="3"/>
      <c r="I13" s="7"/>
      <c r="J13" s="79"/>
      <c r="K13" s="87"/>
      <c r="L13" s="7"/>
    </row>
    <row r="14" spans="1:13" x14ac:dyDescent="0.2">
      <c r="A14" s="4">
        <v>5</v>
      </c>
      <c r="B14" s="9"/>
      <c r="C14" s="10"/>
      <c r="D14" s="10"/>
      <c r="E14" s="55"/>
      <c r="F14" s="12"/>
      <c r="G14" s="3"/>
      <c r="H14" s="3"/>
      <c r="I14" s="7"/>
      <c r="J14" s="79"/>
      <c r="K14" s="87"/>
      <c r="L14" s="7"/>
    </row>
    <row r="15" spans="1:13" s="1" customFormat="1" x14ac:dyDescent="0.2">
      <c r="A15" s="4">
        <v>6</v>
      </c>
      <c r="B15" s="9"/>
      <c r="C15" s="10"/>
      <c r="D15" s="10"/>
      <c r="E15" s="55"/>
      <c r="F15" s="12"/>
      <c r="G15" s="3"/>
      <c r="H15" s="3"/>
      <c r="I15" s="7"/>
      <c r="J15" s="79"/>
      <c r="K15" s="87"/>
      <c r="L15" s="7"/>
    </row>
    <row r="16" spans="1:13" x14ac:dyDescent="0.2">
      <c r="A16" s="4">
        <v>7</v>
      </c>
      <c r="B16" s="9"/>
      <c r="C16" s="10"/>
      <c r="D16" s="10"/>
      <c r="E16" s="55"/>
      <c r="F16" s="12"/>
      <c r="G16" s="3"/>
      <c r="H16" s="3"/>
      <c r="I16" s="7"/>
      <c r="J16" s="79"/>
      <c r="K16" s="87"/>
      <c r="L16" s="7"/>
    </row>
    <row r="17" spans="1:12" x14ac:dyDescent="0.2">
      <c r="A17" s="4">
        <v>8</v>
      </c>
      <c r="B17" s="9"/>
      <c r="C17" s="10"/>
      <c r="D17" s="10"/>
      <c r="E17" s="55"/>
      <c r="F17" s="12"/>
      <c r="G17" s="3"/>
      <c r="H17" s="3"/>
      <c r="I17" s="7"/>
      <c r="J17" s="79"/>
      <c r="K17" s="87"/>
      <c r="L17" s="7"/>
    </row>
    <row r="18" spans="1:12" x14ac:dyDescent="0.2">
      <c r="A18" s="4">
        <v>9</v>
      </c>
      <c r="B18" s="9"/>
      <c r="C18" s="10"/>
      <c r="D18" s="10"/>
      <c r="E18" s="55"/>
      <c r="F18" s="12"/>
      <c r="G18" s="3"/>
      <c r="H18" s="3"/>
      <c r="I18" s="7"/>
      <c r="J18" s="79"/>
      <c r="K18" s="87"/>
      <c r="L18" s="7"/>
    </row>
    <row r="19" spans="1:12" x14ac:dyDescent="0.2">
      <c r="A19" s="4">
        <v>10</v>
      </c>
      <c r="B19" s="5"/>
      <c r="C19" s="6"/>
      <c r="D19" s="6"/>
      <c r="E19" s="56"/>
      <c r="F19" s="13"/>
      <c r="G19" s="6"/>
      <c r="H19" s="6"/>
      <c r="I19" s="8"/>
      <c r="J19" s="79"/>
      <c r="K19" s="88"/>
      <c r="L19" s="8"/>
    </row>
    <row r="20" spans="1:12" x14ac:dyDescent="0.2">
      <c r="A20" s="4">
        <v>11</v>
      </c>
      <c r="B20" s="2"/>
      <c r="C20" s="3"/>
      <c r="D20" s="3"/>
      <c r="E20" s="55"/>
      <c r="F20" s="12"/>
      <c r="G20" s="3"/>
      <c r="H20" s="3"/>
      <c r="I20" s="7"/>
      <c r="J20" s="79"/>
      <c r="K20" s="87"/>
      <c r="L20" s="7"/>
    </row>
    <row r="21" spans="1:12" x14ac:dyDescent="0.2">
      <c r="A21" s="4">
        <v>12</v>
      </c>
      <c r="B21" s="2"/>
      <c r="C21" s="3"/>
      <c r="D21" s="3"/>
      <c r="E21" s="55"/>
      <c r="F21" s="12"/>
      <c r="G21" s="3"/>
      <c r="H21" s="3"/>
      <c r="I21" s="7"/>
      <c r="J21" s="79"/>
      <c r="K21" s="87"/>
      <c r="L21" s="7"/>
    </row>
    <row r="22" spans="1:12" x14ac:dyDescent="0.2">
      <c r="A22" s="4">
        <v>13</v>
      </c>
      <c r="B22" s="2"/>
      <c r="C22" s="3"/>
      <c r="D22" s="3"/>
      <c r="E22" s="55"/>
      <c r="F22" s="12"/>
      <c r="G22" s="3"/>
      <c r="H22" s="3"/>
      <c r="I22" s="7"/>
      <c r="J22" s="79"/>
      <c r="K22" s="87"/>
      <c r="L22" s="7"/>
    </row>
    <row r="23" spans="1:12" x14ac:dyDescent="0.2">
      <c r="A23" s="4">
        <v>14</v>
      </c>
      <c r="B23" s="2"/>
      <c r="C23" s="3"/>
      <c r="D23" s="3"/>
      <c r="E23" s="55"/>
      <c r="F23" s="12"/>
      <c r="G23" s="3"/>
      <c r="H23" s="3"/>
      <c r="I23" s="7"/>
      <c r="J23" s="79"/>
      <c r="K23" s="87"/>
      <c r="L23" s="7"/>
    </row>
    <row r="24" spans="1:12" x14ac:dyDescent="0.2">
      <c r="A24" s="4">
        <v>15</v>
      </c>
      <c r="B24" s="2"/>
      <c r="C24" s="3"/>
      <c r="D24" s="3"/>
      <c r="E24" s="55"/>
      <c r="F24" s="12"/>
      <c r="G24" s="3"/>
      <c r="H24" s="3"/>
      <c r="I24" s="7"/>
      <c r="J24" s="79"/>
      <c r="K24" s="87"/>
      <c r="L24" s="7"/>
    </row>
    <row r="25" spans="1:12" s="1" customFormat="1" x14ac:dyDescent="0.2">
      <c r="A25" s="4">
        <v>16</v>
      </c>
      <c r="B25" s="2"/>
      <c r="C25" s="3"/>
      <c r="D25" s="3"/>
      <c r="E25" s="55"/>
      <c r="F25" s="12"/>
      <c r="G25" s="3"/>
      <c r="H25" s="3"/>
      <c r="I25" s="7"/>
      <c r="J25" s="79"/>
      <c r="K25" s="87"/>
      <c r="L25" s="7"/>
    </row>
    <row r="26" spans="1:12" x14ac:dyDescent="0.2">
      <c r="A26" s="4">
        <v>17</v>
      </c>
      <c r="B26" s="2"/>
      <c r="C26" s="3"/>
      <c r="D26" s="3"/>
      <c r="E26" s="55"/>
      <c r="F26" s="12"/>
      <c r="G26" s="3"/>
      <c r="H26" s="3"/>
      <c r="I26" s="7"/>
      <c r="J26" s="79"/>
      <c r="K26" s="87"/>
      <c r="L26" s="7"/>
    </row>
    <row r="27" spans="1:12" x14ac:dyDescent="0.2">
      <c r="A27" s="4">
        <v>18</v>
      </c>
      <c r="B27" s="2"/>
      <c r="C27" s="3"/>
      <c r="D27" s="3"/>
      <c r="E27" s="55"/>
      <c r="F27" s="12"/>
      <c r="G27" s="3"/>
      <c r="H27" s="3"/>
      <c r="I27" s="7"/>
      <c r="J27" s="79"/>
      <c r="K27" s="87"/>
      <c r="L27" s="7"/>
    </row>
    <row r="28" spans="1:12" x14ac:dyDescent="0.2">
      <c r="A28" s="4">
        <v>19</v>
      </c>
      <c r="B28" s="2"/>
      <c r="C28" s="3"/>
      <c r="D28" s="3"/>
      <c r="E28" s="55"/>
      <c r="F28" s="12"/>
      <c r="G28" s="3"/>
      <c r="H28" s="3"/>
      <c r="I28" s="7"/>
      <c r="J28" s="79"/>
      <c r="K28" s="87"/>
      <c r="L28" s="7"/>
    </row>
    <row r="29" spans="1:12" x14ac:dyDescent="0.2">
      <c r="A29" s="4">
        <v>20</v>
      </c>
      <c r="B29" s="5"/>
      <c r="C29" s="6"/>
      <c r="D29" s="6"/>
      <c r="E29" s="56"/>
      <c r="F29" s="13"/>
      <c r="G29" s="6"/>
      <c r="H29" s="6"/>
      <c r="I29" s="8"/>
      <c r="J29" s="79"/>
      <c r="K29" s="88"/>
      <c r="L29" s="8"/>
    </row>
    <row r="30" spans="1:12" x14ac:dyDescent="0.2">
      <c r="A30" s="4">
        <v>21</v>
      </c>
      <c r="B30" s="2"/>
      <c r="C30" s="3"/>
      <c r="D30" s="3"/>
      <c r="E30" s="55"/>
      <c r="F30" s="12"/>
      <c r="G30" s="3"/>
      <c r="H30" s="3"/>
      <c r="I30" s="7"/>
      <c r="J30" s="79"/>
      <c r="K30" s="87"/>
      <c r="L30" s="7"/>
    </row>
    <row r="31" spans="1:12" x14ac:dyDescent="0.2">
      <c r="A31" s="4">
        <v>22</v>
      </c>
      <c r="B31" s="2"/>
      <c r="C31" s="3"/>
      <c r="D31" s="3"/>
      <c r="E31" s="55"/>
      <c r="F31" s="12"/>
      <c r="G31" s="3"/>
      <c r="H31" s="3"/>
      <c r="I31" s="7"/>
      <c r="J31" s="79"/>
      <c r="K31" s="87"/>
      <c r="L31" s="7"/>
    </row>
    <row r="32" spans="1:12" x14ac:dyDescent="0.2">
      <c r="A32" s="4">
        <v>23</v>
      </c>
      <c r="B32" s="2"/>
      <c r="C32" s="3"/>
      <c r="D32" s="3"/>
      <c r="E32" s="55"/>
      <c r="F32" s="12"/>
      <c r="G32" s="3"/>
      <c r="H32" s="3"/>
      <c r="I32" s="7"/>
      <c r="J32" s="79"/>
      <c r="K32" s="87"/>
      <c r="L32" s="7"/>
    </row>
    <row r="33" spans="1:12" x14ac:dyDescent="0.2">
      <c r="A33" s="4">
        <v>24</v>
      </c>
      <c r="B33" s="2"/>
      <c r="C33" s="3"/>
      <c r="D33" s="3"/>
      <c r="E33" s="55"/>
      <c r="F33" s="12"/>
      <c r="G33" s="3"/>
      <c r="H33" s="3"/>
      <c r="I33" s="7"/>
      <c r="J33" s="79"/>
      <c r="K33" s="87"/>
      <c r="L33" s="7"/>
    </row>
    <row r="34" spans="1:12" x14ac:dyDescent="0.2">
      <c r="A34" s="4">
        <v>25</v>
      </c>
      <c r="B34" s="2"/>
      <c r="C34" s="3"/>
      <c r="D34" s="3"/>
      <c r="E34" s="55"/>
      <c r="F34" s="12"/>
      <c r="G34" s="3"/>
      <c r="H34" s="3"/>
      <c r="I34" s="7"/>
      <c r="J34" s="79"/>
      <c r="K34" s="87"/>
      <c r="L34" s="7"/>
    </row>
    <row r="35" spans="1:12" s="1" customFormat="1" x14ac:dyDescent="0.2">
      <c r="A35" s="4">
        <v>26</v>
      </c>
      <c r="B35" s="2"/>
      <c r="C35" s="3"/>
      <c r="D35" s="3"/>
      <c r="E35" s="55"/>
      <c r="F35" s="12"/>
      <c r="G35" s="3"/>
      <c r="H35" s="3"/>
      <c r="I35" s="7"/>
      <c r="J35" s="79"/>
      <c r="K35" s="87"/>
      <c r="L35" s="7"/>
    </row>
    <row r="36" spans="1:12" x14ac:dyDescent="0.2">
      <c r="A36" s="4">
        <v>27</v>
      </c>
      <c r="B36" s="2"/>
      <c r="C36" s="3"/>
      <c r="D36" s="3"/>
      <c r="E36" s="55"/>
      <c r="F36" s="12"/>
      <c r="G36" s="3"/>
      <c r="H36" s="3"/>
      <c r="I36" s="7"/>
      <c r="J36" s="79"/>
      <c r="K36" s="87"/>
      <c r="L36" s="7"/>
    </row>
    <row r="37" spans="1:12" x14ac:dyDescent="0.2">
      <c r="A37" s="4">
        <v>28</v>
      </c>
      <c r="B37" s="2"/>
      <c r="C37" s="3"/>
      <c r="D37" s="3"/>
      <c r="E37" s="55"/>
      <c r="F37" s="12"/>
      <c r="G37" s="3"/>
      <c r="H37" s="3"/>
      <c r="I37" s="7"/>
      <c r="J37" s="79"/>
      <c r="K37" s="87"/>
      <c r="L37" s="7"/>
    </row>
    <row r="38" spans="1:12" x14ac:dyDescent="0.2">
      <c r="A38" s="4">
        <v>29</v>
      </c>
      <c r="B38" s="2"/>
      <c r="C38" s="3"/>
      <c r="D38" s="3"/>
      <c r="E38" s="55"/>
      <c r="F38" s="12"/>
      <c r="G38" s="3"/>
      <c r="H38" s="3"/>
      <c r="I38" s="7"/>
      <c r="J38" s="79"/>
      <c r="K38" s="87"/>
      <c r="L38" s="7"/>
    </row>
    <row r="39" spans="1:12" x14ac:dyDescent="0.2">
      <c r="A39" s="4">
        <v>30</v>
      </c>
      <c r="B39" s="5"/>
      <c r="C39" s="6"/>
      <c r="D39" s="6"/>
      <c r="E39" s="56"/>
      <c r="F39" s="13"/>
      <c r="G39" s="6"/>
      <c r="H39" s="6"/>
      <c r="I39" s="8"/>
      <c r="J39" s="79"/>
      <c r="K39" s="88"/>
      <c r="L39" s="8"/>
    </row>
    <row r="40" spans="1:12" x14ac:dyDescent="0.2">
      <c r="A40" s="4">
        <v>31</v>
      </c>
      <c r="B40" s="2"/>
      <c r="C40" s="3"/>
      <c r="D40" s="3"/>
      <c r="E40" s="55"/>
      <c r="F40" s="12"/>
      <c r="G40" s="3"/>
      <c r="H40" s="3"/>
      <c r="I40" s="7"/>
      <c r="J40" s="79"/>
      <c r="K40" s="87"/>
      <c r="L40" s="7"/>
    </row>
    <row r="41" spans="1:12" x14ac:dyDescent="0.2">
      <c r="A41" s="4">
        <v>32</v>
      </c>
      <c r="B41" s="2"/>
      <c r="C41" s="3"/>
      <c r="D41" s="3"/>
      <c r="E41" s="55"/>
      <c r="F41" s="12"/>
      <c r="G41" s="3"/>
      <c r="H41" s="3"/>
      <c r="I41" s="7"/>
      <c r="J41" s="79"/>
      <c r="K41" s="87"/>
      <c r="L41" s="7"/>
    </row>
    <row r="42" spans="1:12" x14ac:dyDescent="0.2">
      <c r="A42" s="4">
        <v>33</v>
      </c>
      <c r="B42" s="2"/>
      <c r="C42" s="3"/>
      <c r="D42" s="3"/>
      <c r="E42" s="55"/>
      <c r="F42" s="12"/>
      <c r="G42" s="3"/>
      <c r="H42" s="3"/>
      <c r="I42" s="7"/>
      <c r="J42" s="79"/>
      <c r="K42" s="87"/>
      <c r="L42" s="7"/>
    </row>
    <row r="43" spans="1:12" x14ac:dyDescent="0.2">
      <c r="A43" s="4">
        <v>34</v>
      </c>
      <c r="B43" s="2"/>
      <c r="C43" s="3"/>
      <c r="D43" s="3"/>
      <c r="E43" s="55"/>
      <c r="F43" s="12"/>
      <c r="G43" s="3"/>
      <c r="H43" s="3"/>
      <c r="I43" s="7"/>
      <c r="J43" s="79"/>
      <c r="K43" s="87"/>
      <c r="L43" s="7"/>
    </row>
    <row r="44" spans="1:12" x14ac:dyDescent="0.2">
      <c r="A44" s="4">
        <v>35</v>
      </c>
      <c r="B44" s="2"/>
      <c r="C44" s="3"/>
      <c r="D44" s="3"/>
      <c r="E44" s="55"/>
      <c r="F44" s="12"/>
      <c r="G44" s="3"/>
      <c r="H44" s="3"/>
      <c r="I44" s="7"/>
      <c r="J44" s="79"/>
      <c r="K44" s="87"/>
      <c r="L44" s="7"/>
    </row>
    <row r="45" spans="1:12" s="1" customFormat="1" x14ac:dyDescent="0.2">
      <c r="A45" s="4">
        <v>36</v>
      </c>
      <c r="B45" s="2"/>
      <c r="C45" s="3"/>
      <c r="D45" s="3"/>
      <c r="E45" s="55"/>
      <c r="F45" s="12"/>
      <c r="G45" s="3"/>
      <c r="H45" s="3"/>
      <c r="I45" s="7"/>
      <c r="J45" s="79"/>
      <c r="K45" s="87"/>
      <c r="L45" s="7"/>
    </row>
    <row r="46" spans="1:12" x14ac:dyDescent="0.2">
      <c r="A46" s="4">
        <v>37</v>
      </c>
      <c r="B46" s="2"/>
      <c r="C46" s="3"/>
      <c r="D46" s="3"/>
      <c r="E46" s="55"/>
      <c r="F46" s="12"/>
      <c r="G46" s="3"/>
      <c r="H46" s="3"/>
      <c r="I46" s="7"/>
      <c r="J46" s="79"/>
      <c r="K46" s="87"/>
      <c r="L46" s="7"/>
    </row>
    <row r="47" spans="1:12" x14ac:dyDescent="0.2">
      <c r="A47" s="4">
        <v>38</v>
      </c>
      <c r="B47" s="2"/>
      <c r="C47" s="3"/>
      <c r="D47" s="3"/>
      <c r="E47" s="55"/>
      <c r="F47" s="12"/>
      <c r="G47" s="3"/>
      <c r="H47" s="3"/>
      <c r="I47" s="7"/>
      <c r="J47" s="79"/>
      <c r="K47" s="87"/>
      <c r="L47" s="7"/>
    </row>
    <row r="48" spans="1:12" x14ac:dyDescent="0.2">
      <c r="A48" s="4">
        <v>39</v>
      </c>
      <c r="B48" s="2"/>
      <c r="C48" s="3"/>
      <c r="D48" s="3"/>
      <c r="E48" s="55"/>
      <c r="F48" s="12"/>
      <c r="G48" s="3"/>
      <c r="H48" s="3"/>
      <c r="I48" s="7"/>
      <c r="J48" s="79"/>
      <c r="K48" s="87"/>
      <c r="L48" s="7"/>
    </row>
    <row r="49" spans="1:12" x14ac:dyDescent="0.2">
      <c r="A49" s="4">
        <v>40</v>
      </c>
      <c r="B49" s="5"/>
      <c r="C49" s="6"/>
      <c r="D49" s="6"/>
      <c r="E49" s="56"/>
      <c r="F49" s="13"/>
      <c r="G49" s="6"/>
      <c r="H49" s="6"/>
      <c r="I49" s="8"/>
      <c r="J49" s="79"/>
      <c r="K49" s="88"/>
      <c r="L49" s="8"/>
    </row>
    <row r="50" spans="1:12" x14ac:dyDescent="0.2">
      <c r="A50" s="4">
        <v>41</v>
      </c>
      <c r="B50" s="2"/>
      <c r="C50" s="3"/>
      <c r="D50" s="3"/>
      <c r="E50" s="55"/>
      <c r="F50" s="12"/>
      <c r="G50" s="3"/>
      <c r="H50" s="3"/>
      <c r="I50" s="7"/>
      <c r="J50" s="79"/>
      <c r="K50" s="87"/>
      <c r="L50" s="7"/>
    </row>
    <row r="51" spans="1:12" x14ac:dyDescent="0.2">
      <c r="A51" s="4">
        <v>42</v>
      </c>
      <c r="B51" s="2"/>
      <c r="C51" s="3"/>
      <c r="D51" s="3"/>
      <c r="E51" s="55"/>
      <c r="F51" s="12"/>
      <c r="G51" s="3"/>
      <c r="H51" s="3"/>
      <c r="I51" s="7"/>
      <c r="J51" s="79"/>
      <c r="K51" s="87"/>
      <c r="L51" s="7"/>
    </row>
    <row r="52" spans="1:12" x14ac:dyDescent="0.2">
      <c r="A52" s="4">
        <v>43</v>
      </c>
      <c r="B52" s="2"/>
      <c r="C52" s="3"/>
      <c r="D52" s="3"/>
      <c r="E52" s="55"/>
      <c r="F52" s="12"/>
      <c r="G52" s="3"/>
      <c r="H52" s="3"/>
      <c r="I52" s="7"/>
      <c r="J52" s="79"/>
      <c r="K52" s="87"/>
      <c r="L52" s="7"/>
    </row>
    <row r="53" spans="1:12" x14ac:dyDescent="0.2">
      <c r="A53" s="4">
        <v>44</v>
      </c>
      <c r="B53" s="2"/>
      <c r="C53" s="3"/>
      <c r="D53" s="3"/>
      <c r="E53" s="55"/>
      <c r="F53" s="12"/>
      <c r="G53" s="3"/>
      <c r="H53" s="3"/>
      <c r="I53" s="7"/>
      <c r="J53" s="79"/>
      <c r="K53" s="87"/>
      <c r="L53" s="7"/>
    </row>
    <row r="54" spans="1:12" x14ac:dyDescent="0.2">
      <c r="A54" s="4">
        <v>45</v>
      </c>
      <c r="B54" s="2"/>
      <c r="C54" s="3"/>
      <c r="D54" s="3"/>
      <c r="E54" s="55"/>
      <c r="F54" s="12"/>
      <c r="G54" s="3"/>
      <c r="H54" s="3"/>
      <c r="I54" s="7"/>
      <c r="J54" s="79"/>
      <c r="K54" s="87"/>
      <c r="L54" s="7"/>
    </row>
    <row r="55" spans="1:12" s="1" customFormat="1" x14ac:dyDescent="0.2">
      <c r="A55" s="4">
        <v>46</v>
      </c>
      <c r="B55" s="2"/>
      <c r="C55" s="3"/>
      <c r="D55" s="3"/>
      <c r="E55" s="55"/>
      <c r="F55" s="12"/>
      <c r="G55" s="3"/>
      <c r="H55" s="3"/>
      <c r="I55" s="7"/>
      <c r="J55" s="79"/>
      <c r="K55" s="87"/>
      <c r="L55" s="7"/>
    </row>
    <row r="56" spans="1:12" x14ac:dyDescent="0.2">
      <c r="A56" s="4">
        <v>47</v>
      </c>
      <c r="B56" s="2"/>
      <c r="C56" s="3"/>
      <c r="D56" s="3"/>
      <c r="E56" s="55"/>
      <c r="F56" s="12"/>
      <c r="G56" s="3"/>
      <c r="H56" s="3"/>
      <c r="I56" s="7"/>
      <c r="J56" s="79"/>
      <c r="K56" s="87"/>
      <c r="L56" s="7"/>
    </row>
    <row r="57" spans="1:12" x14ac:dyDescent="0.2">
      <c r="A57" s="4">
        <v>48</v>
      </c>
      <c r="B57" s="2"/>
      <c r="C57" s="3"/>
      <c r="D57" s="3"/>
      <c r="E57" s="55"/>
      <c r="F57" s="12"/>
      <c r="G57" s="3"/>
      <c r="H57" s="3"/>
      <c r="I57" s="7"/>
      <c r="J57" s="79"/>
      <c r="K57" s="87"/>
      <c r="L57" s="7"/>
    </row>
    <row r="58" spans="1:12" x14ac:dyDescent="0.2">
      <c r="A58" s="4">
        <v>49</v>
      </c>
      <c r="B58" s="2"/>
      <c r="C58" s="3"/>
      <c r="D58" s="3"/>
      <c r="E58" s="55"/>
      <c r="F58" s="12"/>
      <c r="G58" s="3"/>
      <c r="H58" s="3"/>
      <c r="I58" s="7"/>
      <c r="J58" s="79"/>
      <c r="K58" s="87"/>
      <c r="L58" s="7"/>
    </row>
    <row r="59" spans="1:12" x14ac:dyDescent="0.2">
      <c r="A59" s="4">
        <v>50</v>
      </c>
      <c r="B59" s="5"/>
      <c r="C59" s="6"/>
      <c r="D59" s="6"/>
      <c r="E59" s="56"/>
      <c r="F59" s="13"/>
      <c r="G59" s="6"/>
      <c r="H59" s="6"/>
      <c r="I59" s="8"/>
      <c r="J59" s="79"/>
      <c r="K59" s="88"/>
      <c r="L59" s="8"/>
    </row>
    <row r="60" spans="1:12" x14ac:dyDescent="0.2">
      <c r="A60" s="4">
        <v>51</v>
      </c>
      <c r="B60" s="2"/>
      <c r="C60" s="3"/>
      <c r="D60" s="3"/>
      <c r="E60" s="55"/>
      <c r="F60" s="12"/>
      <c r="G60" s="3"/>
      <c r="H60" s="3"/>
      <c r="I60" s="7"/>
      <c r="J60" s="79"/>
      <c r="K60" s="87"/>
      <c r="L60" s="7"/>
    </row>
    <row r="61" spans="1:12" x14ac:dyDescent="0.2">
      <c r="A61" s="4">
        <v>52</v>
      </c>
      <c r="B61" s="2"/>
      <c r="C61" s="3"/>
      <c r="D61" s="3"/>
      <c r="E61" s="55"/>
      <c r="F61" s="12"/>
      <c r="G61" s="3"/>
      <c r="H61" s="3"/>
      <c r="I61" s="7"/>
      <c r="J61" s="79"/>
      <c r="K61" s="87"/>
      <c r="L61" s="7"/>
    </row>
    <row r="62" spans="1:12" x14ac:dyDescent="0.2">
      <c r="A62" s="4">
        <v>53</v>
      </c>
      <c r="B62" s="2"/>
      <c r="C62" s="3"/>
      <c r="D62" s="3"/>
      <c r="E62" s="55"/>
      <c r="F62" s="12"/>
      <c r="G62" s="3"/>
      <c r="H62" s="3"/>
      <c r="I62" s="7"/>
      <c r="J62" s="79"/>
      <c r="K62" s="87"/>
      <c r="L62" s="7"/>
    </row>
    <row r="63" spans="1:12" x14ac:dyDescent="0.2">
      <c r="A63" s="4">
        <v>54</v>
      </c>
      <c r="B63" s="2"/>
      <c r="C63" s="3"/>
      <c r="D63" s="3"/>
      <c r="E63" s="55"/>
      <c r="F63" s="12"/>
      <c r="G63" s="3"/>
      <c r="H63" s="3"/>
      <c r="I63" s="7"/>
      <c r="J63" s="79"/>
      <c r="K63" s="87"/>
      <c r="L63" s="7"/>
    </row>
    <row r="64" spans="1:12" x14ac:dyDescent="0.2">
      <c r="A64" s="4">
        <v>55</v>
      </c>
      <c r="B64" s="2"/>
      <c r="C64" s="3"/>
      <c r="D64" s="3"/>
      <c r="E64" s="55"/>
      <c r="F64" s="12"/>
      <c r="G64" s="3"/>
      <c r="H64" s="3"/>
      <c r="I64" s="7"/>
      <c r="J64" s="79"/>
      <c r="K64" s="87"/>
      <c r="L64" s="7"/>
    </row>
    <row r="65" spans="1:12" s="1" customFormat="1" x14ac:dyDescent="0.2">
      <c r="A65" s="4">
        <v>56</v>
      </c>
      <c r="B65" s="2"/>
      <c r="C65" s="3"/>
      <c r="D65" s="3"/>
      <c r="E65" s="55"/>
      <c r="F65" s="12"/>
      <c r="G65" s="3"/>
      <c r="H65" s="3"/>
      <c r="I65" s="7"/>
      <c r="J65" s="79"/>
      <c r="K65" s="87"/>
      <c r="L65" s="7"/>
    </row>
    <row r="66" spans="1:12" x14ac:dyDescent="0.2">
      <c r="A66" s="4">
        <v>57</v>
      </c>
      <c r="B66" s="2"/>
      <c r="C66" s="3"/>
      <c r="D66" s="3"/>
      <c r="E66" s="55"/>
      <c r="F66" s="12"/>
      <c r="G66" s="3"/>
      <c r="H66" s="3"/>
      <c r="I66" s="7"/>
      <c r="J66" s="79"/>
      <c r="K66" s="87"/>
      <c r="L66" s="7"/>
    </row>
    <row r="67" spans="1:12" x14ac:dyDescent="0.2">
      <c r="A67" s="4">
        <v>58</v>
      </c>
      <c r="B67" s="2"/>
      <c r="C67" s="3"/>
      <c r="D67" s="3"/>
      <c r="E67" s="55"/>
      <c r="F67" s="12"/>
      <c r="G67" s="3"/>
      <c r="H67" s="3"/>
      <c r="I67" s="7"/>
      <c r="J67" s="79"/>
      <c r="K67" s="87"/>
      <c r="L67" s="7"/>
    </row>
    <row r="68" spans="1:12" x14ac:dyDescent="0.2">
      <c r="A68" s="4">
        <v>59</v>
      </c>
      <c r="B68" s="2"/>
      <c r="C68" s="3"/>
      <c r="D68" s="3"/>
      <c r="E68" s="55"/>
      <c r="F68" s="12"/>
      <c r="G68" s="3"/>
      <c r="H68" s="3"/>
      <c r="I68" s="7"/>
      <c r="J68" s="79"/>
      <c r="K68" s="87"/>
      <c r="L68" s="7"/>
    </row>
    <row r="69" spans="1:12" x14ac:dyDescent="0.2">
      <c r="A69" s="4">
        <v>60</v>
      </c>
      <c r="B69" s="5"/>
      <c r="C69" s="6"/>
      <c r="D69" s="6"/>
      <c r="E69" s="56"/>
      <c r="F69" s="13"/>
      <c r="G69" s="6"/>
      <c r="H69" s="6"/>
      <c r="I69" s="8"/>
      <c r="J69" s="79"/>
      <c r="K69" s="88"/>
      <c r="L69" s="8"/>
    </row>
    <row r="70" spans="1:12" x14ac:dyDescent="0.2">
      <c r="A70" s="4">
        <v>61</v>
      </c>
      <c r="B70" s="2"/>
      <c r="C70" s="3"/>
      <c r="D70" s="3"/>
      <c r="E70" s="55"/>
      <c r="F70" s="12"/>
      <c r="G70" s="3"/>
      <c r="H70" s="3"/>
      <c r="I70" s="7"/>
      <c r="J70" s="79"/>
      <c r="K70" s="87"/>
      <c r="L70" s="7"/>
    </row>
    <row r="71" spans="1:12" x14ac:dyDescent="0.2">
      <c r="A71" s="4">
        <v>62</v>
      </c>
      <c r="B71" s="2"/>
      <c r="C71" s="3"/>
      <c r="D71" s="3"/>
      <c r="E71" s="55"/>
      <c r="F71" s="12"/>
      <c r="G71" s="3"/>
      <c r="H71" s="3"/>
      <c r="I71" s="7"/>
      <c r="J71" s="79"/>
      <c r="K71" s="87"/>
      <c r="L71" s="7"/>
    </row>
    <row r="72" spans="1:12" x14ac:dyDescent="0.2">
      <c r="A72" s="4">
        <v>63</v>
      </c>
      <c r="B72" s="2"/>
      <c r="C72" s="3"/>
      <c r="D72" s="3"/>
      <c r="E72" s="55"/>
      <c r="F72" s="12"/>
      <c r="G72" s="3"/>
      <c r="H72" s="3"/>
      <c r="I72" s="7"/>
      <c r="J72" s="79"/>
      <c r="K72" s="87"/>
      <c r="L72" s="7"/>
    </row>
    <row r="73" spans="1:12" x14ac:dyDescent="0.2">
      <c r="A73" s="4">
        <v>64</v>
      </c>
      <c r="B73" s="2"/>
      <c r="C73" s="3"/>
      <c r="D73" s="3"/>
      <c r="E73" s="55"/>
      <c r="F73" s="12"/>
      <c r="G73" s="3"/>
      <c r="H73" s="3"/>
      <c r="I73" s="7"/>
      <c r="J73" s="79"/>
      <c r="K73" s="87"/>
      <c r="L73" s="7"/>
    </row>
    <row r="74" spans="1:12" x14ac:dyDescent="0.2">
      <c r="A74" s="4">
        <v>65</v>
      </c>
      <c r="B74" s="2"/>
      <c r="C74" s="3"/>
      <c r="D74" s="3"/>
      <c r="E74" s="55"/>
      <c r="F74" s="12"/>
      <c r="G74" s="3"/>
      <c r="H74" s="3"/>
      <c r="I74" s="7"/>
      <c r="J74" s="79"/>
      <c r="K74" s="87"/>
      <c r="L74" s="7"/>
    </row>
    <row r="75" spans="1:12" s="1" customFormat="1" x14ac:dyDescent="0.2">
      <c r="A75" s="4">
        <v>66</v>
      </c>
      <c r="B75" s="2"/>
      <c r="C75" s="3"/>
      <c r="D75" s="3"/>
      <c r="E75" s="55"/>
      <c r="F75" s="12"/>
      <c r="G75" s="3"/>
      <c r="H75" s="3"/>
      <c r="I75" s="7"/>
      <c r="J75" s="79"/>
      <c r="K75" s="87"/>
      <c r="L75" s="7"/>
    </row>
    <row r="76" spans="1:12" x14ac:dyDescent="0.2">
      <c r="A76" s="4">
        <v>67</v>
      </c>
      <c r="B76" s="2"/>
      <c r="C76" s="3"/>
      <c r="D76" s="3"/>
      <c r="E76" s="55"/>
      <c r="F76" s="12"/>
      <c r="G76" s="3"/>
      <c r="H76" s="3"/>
      <c r="I76" s="7"/>
      <c r="J76" s="79"/>
      <c r="K76" s="87"/>
      <c r="L76" s="7"/>
    </row>
    <row r="77" spans="1:12" x14ac:dyDescent="0.2">
      <c r="A77" s="4">
        <v>68</v>
      </c>
      <c r="B77" s="2"/>
      <c r="C77" s="3"/>
      <c r="D77" s="3"/>
      <c r="E77" s="55"/>
      <c r="F77" s="12"/>
      <c r="G77" s="3"/>
      <c r="H77" s="3"/>
      <c r="I77" s="7"/>
      <c r="J77" s="79"/>
      <c r="K77" s="87"/>
      <c r="L77" s="7"/>
    </row>
    <row r="78" spans="1:12" x14ac:dyDescent="0.2">
      <c r="A78" s="4">
        <v>69</v>
      </c>
      <c r="B78" s="2"/>
      <c r="C78" s="3"/>
      <c r="D78" s="3"/>
      <c r="E78" s="55"/>
      <c r="F78" s="12"/>
      <c r="G78" s="3"/>
      <c r="H78" s="3"/>
      <c r="I78" s="7"/>
      <c r="J78" s="79"/>
      <c r="K78" s="87"/>
      <c r="L78" s="7"/>
    </row>
    <row r="79" spans="1:12" x14ac:dyDescent="0.2">
      <c r="A79" s="4">
        <v>70</v>
      </c>
      <c r="B79" s="5"/>
      <c r="C79" s="6"/>
      <c r="D79" s="6"/>
      <c r="E79" s="56"/>
      <c r="F79" s="13"/>
      <c r="G79" s="6"/>
      <c r="H79" s="6"/>
      <c r="I79" s="8"/>
      <c r="J79" s="79"/>
      <c r="K79" s="88"/>
      <c r="L79" s="8"/>
    </row>
    <row r="80" spans="1:12" x14ac:dyDescent="0.2">
      <c r="A80" s="4">
        <v>71</v>
      </c>
      <c r="B80" s="2"/>
      <c r="C80" s="3"/>
      <c r="D80" s="3"/>
      <c r="E80" s="55"/>
      <c r="F80" s="12"/>
      <c r="G80" s="3"/>
      <c r="H80" s="3"/>
      <c r="I80" s="7"/>
      <c r="J80" s="79"/>
      <c r="K80" s="87"/>
      <c r="L80" s="7"/>
    </row>
    <row r="81" spans="1:12" x14ac:dyDescent="0.2">
      <c r="A81" s="4">
        <v>72</v>
      </c>
      <c r="B81" s="2"/>
      <c r="C81" s="3"/>
      <c r="D81" s="3"/>
      <c r="E81" s="55"/>
      <c r="F81" s="12"/>
      <c r="G81" s="3"/>
      <c r="H81" s="3"/>
      <c r="I81" s="7"/>
      <c r="J81" s="79"/>
      <c r="K81" s="87"/>
      <c r="L81" s="7"/>
    </row>
    <row r="82" spans="1:12" x14ac:dyDescent="0.2">
      <c r="A82" s="4">
        <v>73</v>
      </c>
      <c r="B82" s="2"/>
      <c r="C82" s="3"/>
      <c r="D82" s="3"/>
      <c r="E82" s="55"/>
      <c r="F82" s="12"/>
      <c r="G82" s="3"/>
      <c r="H82" s="3"/>
      <c r="I82" s="7"/>
      <c r="J82" s="79"/>
      <c r="K82" s="87"/>
      <c r="L82" s="7"/>
    </row>
    <row r="83" spans="1:12" x14ac:dyDescent="0.2">
      <c r="A83" s="4">
        <v>74</v>
      </c>
      <c r="B83" s="2"/>
      <c r="C83" s="3"/>
      <c r="D83" s="3"/>
      <c r="E83" s="55"/>
      <c r="F83" s="12"/>
      <c r="G83" s="3"/>
      <c r="H83" s="3"/>
      <c r="I83" s="7"/>
      <c r="J83" s="79"/>
      <c r="K83" s="87"/>
      <c r="L83" s="7"/>
    </row>
    <row r="84" spans="1:12" x14ac:dyDescent="0.2">
      <c r="A84" s="4">
        <v>75</v>
      </c>
      <c r="B84" s="2"/>
      <c r="C84" s="3"/>
      <c r="D84" s="3"/>
      <c r="E84" s="55"/>
      <c r="F84" s="12"/>
      <c r="G84" s="3"/>
      <c r="H84" s="3"/>
      <c r="I84" s="7"/>
      <c r="J84" s="79"/>
      <c r="K84" s="87"/>
      <c r="L84" s="7"/>
    </row>
    <row r="85" spans="1:12" s="1" customFormat="1" x14ac:dyDescent="0.2">
      <c r="A85" s="4">
        <v>76</v>
      </c>
      <c r="B85" s="2"/>
      <c r="C85" s="3"/>
      <c r="D85" s="3"/>
      <c r="E85" s="55"/>
      <c r="F85" s="12"/>
      <c r="G85" s="3"/>
      <c r="H85" s="3"/>
      <c r="I85" s="7"/>
      <c r="J85" s="79"/>
      <c r="K85" s="87"/>
      <c r="L85" s="7"/>
    </row>
    <row r="86" spans="1:12" x14ac:dyDescent="0.2">
      <c r="A86" s="4">
        <v>77</v>
      </c>
      <c r="B86" s="2"/>
      <c r="C86" s="3"/>
      <c r="D86" s="3"/>
      <c r="E86" s="55"/>
      <c r="F86" s="12"/>
      <c r="G86" s="3"/>
      <c r="H86" s="3"/>
      <c r="I86" s="7"/>
      <c r="J86" s="79"/>
      <c r="K86" s="87"/>
      <c r="L86" s="7"/>
    </row>
    <row r="87" spans="1:12" x14ac:dyDescent="0.2">
      <c r="A87" s="4">
        <v>78</v>
      </c>
      <c r="B87" s="2"/>
      <c r="C87" s="3"/>
      <c r="D87" s="3"/>
      <c r="E87" s="55"/>
      <c r="F87" s="12"/>
      <c r="G87" s="3"/>
      <c r="H87" s="3"/>
      <c r="I87" s="7"/>
      <c r="J87" s="79"/>
      <c r="K87" s="87"/>
      <c r="L87" s="7"/>
    </row>
    <row r="88" spans="1:12" x14ac:dyDescent="0.2">
      <c r="A88" s="4">
        <v>79</v>
      </c>
      <c r="B88" s="2"/>
      <c r="C88" s="3"/>
      <c r="D88" s="3"/>
      <c r="E88" s="55"/>
      <c r="F88" s="12"/>
      <c r="G88" s="3"/>
      <c r="H88" s="3"/>
      <c r="I88" s="7"/>
      <c r="J88" s="79"/>
      <c r="K88" s="87"/>
      <c r="L88" s="7"/>
    </row>
    <row r="89" spans="1:12" x14ac:dyDescent="0.2">
      <c r="A89" s="4">
        <v>80</v>
      </c>
      <c r="B89" s="5"/>
      <c r="C89" s="6"/>
      <c r="D89" s="6"/>
      <c r="E89" s="56"/>
      <c r="F89" s="13"/>
      <c r="G89" s="6"/>
      <c r="H89" s="6"/>
      <c r="I89" s="8"/>
      <c r="J89" s="79"/>
      <c r="K89" s="88"/>
      <c r="L89" s="8"/>
    </row>
    <row r="90" spans="1:12" x14ac:dyDescent="0.2">
      <c r="A90" s="4">
        <v>81</v>
      </c>
      <c r="B90" s="2"/>
      <c r="C90" s="3"/>
      <c r="D90" s="3"/>
      <c r="E90" s="55"/>
      <c r="F90" s="12"/>
      <c r="G90" s="3"/>
      <c r="H90" s="3"/>
      <c r="I90" s="7"/>
      <c r="J90" s="79"/>
      <c r="K90" s="87"/>
      <c r="L90" s="7"/>
    </row>
    <row r="91" spans="1:12" x14ac:dyDescent="0.2">
      <c r="A91" s="4">
        <v>82</v>
      </c>
      <c r="B91" s="2"/>
      <c r="C91" s="3"/>
      <c r="D91" s="3"/>
      <c r="E91" s="55"/>
      <c r="F91" s="12"/>
      <c r="G91" s="3"/>
      <c r="H91" s="3"/>
      <c r="I91" s="7"/>
      <c r="J91" s="79"/>
      <c r="K91" s="87"/>
      <c r="L91" s="7"/>
    </row>
    <row r="92" spans="1:12" x14ac:dyDescent="0.2">
      <c r="A92" s="4">
        <v>83</v>
      </c>
      <c r="B92" s="2"/>
      <c r="C92" s="3"/>
      <c r="D92" s="3"/>
      <c r="E92" s="55"/>
      <c r="F92" s="12"/>
      <c r="G92" s="3"/>
      <c r="H92" s="3"/>
      <c r="I92" s="7"/>
      <c r="J92" s="79"/>
      <c r="K92" s="87"/>
      <c r="L92" s="7"/>
    </row>
    <row r="93" spans="1:12" x14ac:dyDescent="0.2">
      <c r="A93" s="4">
        <v>84</v>
      </c>
      <c r="B93" s="2"/>
      <c r="C93" s="3"/>
      <c r="D93" s="3"/>
      <c r="E93" s="55"/>
      <c r="F93" s="12"/>
      <c r="G93" s="3"/>
      <c r="H93" s="3"/>
      <c r="I93" s="7"/>
      <c r="J93" s="79"/>
      <c r="K93" s="87"/>
      <c r="L93" s="7"/>
    </row>
    <row r="94" spans="1:12" x14ac:dyDescent="0.2">
      <c r="A94" s="4">
        <v>85</v>
      </c>
      <c r="B94" s="2"/>
      <c r="C94" s="3"/>
      <c r="D94" s="3"/>
      <c r="E94" s="55"/>
      <c r="F94" s="12"/>
      <c r="G94" s="3"/>
      <c r="H94" s="3"/>
      <c r="I94" s="7"/>
      <c r="J94" s="79"/>
      <c r="K94" s="87"/>
      <c r="L94" s="7"/>
    </row>
    <row r="95" spans="1:12" s="1" customFormat="1" x14ac:dyDescent="0.2">
      <c r="A95" s="4">
        <v>86</v>
      </c>
      <c r="B95" s="2"/>
      <c r="C95" s="3"/>
      <c r="D95" s="3"/>
      <c r="E95" s="55"/>
      <c r="F95" s="12"/>
      <c r="G95" s="3"/>
      <c r="H95" s="3"/>
      <c r="I95" s="7"/>
      <c r="J95" s="79"/>
      <c r="K95" s="87"/>
      <c r="L95" s="7"/>
    </row>
    <row r="96" spans="1:12" x14ac:dyDescent="0.2">
      <c r="A96" s="4">
        <v>87</v>
      </c>
      <c r="B96" s="2"/>
      <c r="C96" s="3"/>
      <c r="D96" s="3"/>
      <c r="E96" s="55"/>
      <c r="F96" s="12"/>
      <c r="G96" s="3"/>
      <c r="H96" s="3"/>
      <c r="I96" s="7"/>
      <c r="J96" s="79"/>
      <c r="K96" s="87"/>
      <c r="L96" s="7"/>
    </row>
    <row r="97" spans="1:12" x14ac:dyDescent="0.2">
      <c r="A97" s="4">
        <v>88</v>
      </c>
      <c r="B97" s="2"/>
      <c r="C97" s="3"/>
      <c r="D97" s="3"/>
      <c r="E97" s="55"/>
      <c r="F97" s="12"/>
      <c r="G97" s="3"/>
      <c r="H97" s="3"/>
      <c r="I97" s="7"/>
      <c r="J97" s="79"/>
      <c r="K97" s="87"/>
      <c r="L97" s="7"/>
    </row>
    <row r="98" spans="1:12" x14ac:dyDescent="0.2">
      <c r="A98" s="4">
        <v>89</v>
      </c>
      <c r="B98" s="2"/>
      <c r="C98" s="3"/>
      <c r="D98" s="3"/>
      <c r="E98" s="55"/>
      <c r="F98" s="12"/>
      <c r="G98" s="3"/>
      <c r="H98" s="3"/>
      <c r="I98" s="7"/>
      <c r="J98" s="79"/>
      <c r="K98" s="87"/>
      <c r="L98" s="7"/>
    </row>
    <row r="99" spans="1:12" x14ac:dyDescent="0.2">
      <c r="A99" s="4">
        <v>90</v>
      </c>
      <c r="B99" s="5"/>
      <c r="C99" s="6"/>
      <c r="D99" s="6"/>
      <c r="E99" s="56"/>
      <c r="F99" s="13"/>
      <c r="G99" s="6"/>
      <c r="H99" s="6"/>
      <c r="I99" s="8"/>
      <c r="J99" s="79"/>
      <c r="K99" s="88"/>
      <c r="L99" s="8"/>
    </row>
    <row r="100" spans="1:12" x14ac:dyDescent="0.2">
      <c r="A100" s="4">
        <v>91</v>
      </c>
      <c r="B100" s="2"/>
      <c r="C100" s="3"/>
      <c r="D100" s="3"/>
      <c r="E100" s="55"/>
      <c r="F100" s="12"/>
      <c r="G100" s="3"/>
      <c r="H100" s="3"/>
      <c r="I100" s="7"/>
      <c r="J100" s="79"/>
      <c r="K100" s="87"/>
      <c r="L100" s="7"/>
    </row>
    <row r="101" spans="1:12" x14ac:dyDescent="0.2">
      <c r="A101" s="4">
        <v>92</v>
      </c>
      <c r="B101" s="2"/>
      <c r="C101" s="3"/>
      <c r="D101" s="3"/>
      <c r="E101" s="55"/>
      <c r="F101" s="12"/>
      <c r="G101" s="3"/>
      <c r="H101" s="3"/>
      <c r="I101" s="7"/>
      <c r="J101" s="79"/>
      <c r="K101" s="87"/>
      <c r="L101" s="7"/>
    </row>
    <row r="102" spans="1:12" x14ac:dyDescent="0.2">
      <c r="A102" s="4">
        <v>93</v>
      </c>
      <c r="B102" s="2"/>
      <c r="C102" s="3"/>
      <c r="D102" s="3"/>
      <c r="E102" s="55"/>
      <c r="F102" s="12"/>
      <c r="G102" s="3"/>
      <c r="H102" s="3"/>
      <c r="I102" s="7"/>
      <c r="J102" s="79"/>
      <c r="K102" s="87"/>
      <c r="L102" s="7"/>
    </row>
    <row r="103" spans="1:12" x14ac:dyDescent="0.2">
      <c r="A103" s="4">
        <v>94</v>
      </c>
      <c r="B103" s="2"/>
      <c r="C103" s="3"/>
      <c r="D103" s="3"/>
      <c r="E103" s="55"/>
      <c r="F103" s="12"/>
      <c r="G103" s="3"/>
      <c r="H103" s="3"/>
      <c r="I103" s="7"/>
      <c r="J103" s="79"/>
      <c r="K103" s="87"/>
      <c r="L103" s="7"/>
    </row>
    <row r="104" spans="1:12" x14ac:dyDescent="0.2">
      <c r="A104" s="4">
        <v>95</v>
      </c>
      <c r="B104" s="2"/>
      <c r="C104" s="3"/>
      <c r="D104" s="3"/>
      <c r="E104" s="55"/>
      <c r="F104" s="12"/>
      <c r="G104" s="3"/>
      <c r="H104" s="3"/>
      <c r="I104" s="7"/>
      <c r="J104" s="79"/>
      <c r="K104" s="87"/>
      <c r="L104" s="7"/>
    </row>
    <row r="105" spans="1:12" s="1" customFormat="1" x14ac:dyDescent="0.2">
      <c r="A105" s="4">
        <v>96</v>
      </c>
      <c r="B105" s="2"/>
      <c r="C105" s="3"/>
      <c r="D105" s="3"/>
      <c r="E105" s="55"/>
      <c r="F105" s="12"/>
      <c r="G105" s="3"/>
      <c r="H105" s="3"/>
      <c r="I105" s="7"/>
      <c r="J105" s="79"/>
      <c r="K105" s="87"/>
      <c r="L105" s="7"/>
    </row>
    <row r="106" spans="1:12" x14ac:dyDescent="0.2">
      <c r="A106" s="4">
        <v>97</v>
      </c>
      <c r="B106" s="2"/>
      <c r="C106" s="3"/>
      <c r="D106" s="3"/>
      <c r="E106" s="55"/>
      <c r="F106" s="12"/>
      <c r="G106" s="3"/>
      <c r="H106" s="3"/>
      <c r="I106" s="7"/>
      <c r="J106" s="79"/>
      <c r="K106" s="87"/>
      <c r="L106" s="7"/>
    </row>
    <row r="107" spans="1:12" x14ac:dyDescent="0.2">
      <c r="A107" s="4">
        <v>98</v>
      </c>
      <c r="B107" s="2"/>
      <c r="C107" s="3"/>
      <c r="D107" s="3"/>
      <c r="E107" s="55"/>
      <c r="F107" s="12"/>
      <c r="G107" s="3"/>
      <c r="H107" s="3"/>
      <c r="I107" s="7"/>
      <c r="J107" s="79"/>
      <c r="K107" s="87"/>
      <c r="L107" s="7"/>
    </row>
    <row r="108" spans="1:12" x14ac:dyDescent="0.2">
      <c r="A108" s="4">
        <v>99</v>
      </c>
      <c r="B108" s="2"/>
      <c r="C108" s="3"/>
      <c r="D108" s="3"/>
      <c r="E108" s="55"/>
      <c r="F108" s="12"/>
      <c r="G108" s="3"/>
      <c r="H108" s="3"/>
      <c r="I108" s="7"/>
      <c r="J108" s="79"/>
      <c r="K108" s="87"/>
      <c r="L108" s="7"/>
    </row>
    <row r="109" spans="1:12" x14ac:dyDescent="0.2">
      <c r="A109" s="4">
        <v>100</v>
      </c>
      <c r="B109" s="5"/>
      <c r="C109" s="6"/>
      <c r="D109" s="6"/>
      <c r="E109" s="56"/>
      <c r="F109" s="13"/>
      <c r="G109" s="6"/>
      <c r="H109" s="6"/>
      <c r="I109" s="8"/>
      <c r="J109" s="79"/>
      <c r="K109" s="88"/>
      <c r="L109" s="8"/>
    </row>
    <row r="110" spans="1:12" x14ac:dyDescent="0.2">
      <c r="A110" s="4">
        <v>101</v>
      </c>
      <c r="B110" s="2"/>
      <c r="C110" s="3"/>
      <c r="D110" s="3"/>
      <c r="E110" s="55"/>
      <c r="F110" s="12"/>
      <c r="G110" s="3"/>
      <c r="H110" s="3"/>
      <c r="I110" s="7"/>
      <c r="J110" s="79"/>
      <c r="K110" s="87"/>
      <c r="L110" s="7"/>
    </row>
    <row r="111" spans="1:12" x14ac:dyDescent="0.2">
      <c r="A111" s="4">
        <v>102</v>
      </c>
      <c r="B111" s="2"/>
      <c r="C111" s="3"/>
      <c r="D111" s="3"/>
      <c r="E111" s="55"/>
      <c r="F111" s="12"/>
      <c r="G111" s="3"/>
      <c r="H111" s="3"/>
      <c r="I111" s="7"/>
      <c r="J111" s="79"/>
      <c r="K111" s="87"/>
      <c r="L111" s="7"/>
    </row>
    <row r="112" spans="1:12" x14ac:dyDescent="0.2">
      <c r="A112" s="4">
        <v>103</v>
      </c>
      <c r="B112" s="2"/>
      <c r="C112" s="3"/>
      <c r="D112" s="3"/>
      <c r="E112" s="55"/>
      <c r="F112" s="12"/>
      <c r="G112" s="3"/>
      <c r="H112" s="3"/>
      <c r="I112" s="7"/>
      <c r="J112" s="79"/>
      <c r="K112" s="87"/>
      <c r="L112" s="7"/>
    </row>
    <row r="113" spans="1:12" x14ac:dyDescent="0.2">
      <c r="A113" s="4">
        <v>104</v>
      </c>
      <c r="B113" s="2"/>
      <c r="C113" s="3"/>
      <c r="D113" s="3"/>
      <c r="E113" s="55"/>
      <c r="F113" s="12"/>
      <c r="G113" s="3"/>
      <c r="H113" s="3"/>
      <c r="I113" s="7"/>
      <c r="J113" s="79"/>
      <c r="K113" s="87"/>
      <c r="L113" s="7"/>
    </row>
    <row r="114" spans="1:12" x14ac:dyDescent="0.2">
      <c r="A114" s="4">
        <v>105</v>
      </c>
      <c r="B114" s="2"/>
      <c r="C114" s="3"/>
      <c r="D114" s="3"/>
      <c r="E114" s="55"/>
      <c r="F114" s="12"/>
      <c r="G114" s="3"/>
      <c r="H114" s="3"/>
      <c r="I114" s="7"/>
      <c r="J114" s="79"/>
      <c r="K114" s="87"/>
      <c r="L114" s="7"/>
    </row>
    <row r="115" spans="1:12" s="1" customFormat="1" x14ac:dyDescent="0.2">
      <c r="A115" s="4">
        <v>106</v>
      </c>
      <c r="B115" s="2"/>
      <c r="C115" s="3"/>
      <c r="D115" s="3"/>
      <c r="E115" s="55"/>
      <c r="F115" s="12"/>
      <c r="G115" s="3"/>
      <c r="H115" s="3"/>
      <c r="I115" s="7"/>
      <c r="J115" s="79"/>
      <c r="K115" s="87"/>
      <c r="L115" s="7"/>
    </row>
    <row r="116" spans="1:12" x14ac:dyDescent="0.2">
      <c r="A116" s="4">
        <v>107</v>
      </c>
      <c r="B116" s="2"/>
      <c r="C116" s="3"/>
      <c r="D116" s="3"/>
      <c r="E116" s="55"/>
      <c r="F116" s="12"/>
      <c r="G116" s="3"/>
      <c r="H116" s="3"/>
      <c r="I116" s="7"/>
      <c r="J116" s="79"/>
      <c r="K116" s="87"/>
      <c r="L116" s="7"/>
    </row>
    <row r="117" spans="1:12" x14ac:dyDescent="0.2">
      <c r="A117" s="4">
        <v>108</v>
      </c>
      <c r="B117" s="2"/>
      <c r="C117" s="3"/>
      <c r="D117" s="3"/>
      <c r="E117" s="55"/>
      <c r="F117" s="12"/>
      <c r="G117" s="3"/>
      <c r="H117" s="3"/>
      <c r="I117" s="7"/>
      <c r="J117" s="79"/>
      <c r="K117" s="87"/>
      <c r="L117" s="7"/>
    </row>
    <row r="118" spans="1:12" x14ac:dyDescent="0.2">
      <c r="A118" s="4">
        <v>109</v>
      </c>
      <c r="B118" s="2"/>
      <c r="C118" s="3"/>
      <c r="D118" s="3"/>
      <c r="E118" s="55"/>
      <c r="F118" s="12"/>
      <c r="G118" s="3"/>
      <c r="H118" s="3"/>
      <c r="I118" s="7"/>
      <c r="J118" s="79"/>
      <c r="K118" s="87"/>
      <c r="L118" s="7"/>
    </row>
    <row r="119" spans="1:12" x14ac:dyDescent="0.2">
      <c r="A119" s="4">
        <v>110</v>
      </c>
      <c r="B119" s="5"/>
      <c r="C119" s="6"/>
      <c r="D119" s="6"/>
      <c r="E119" s="56"/>
      <c r="F119" s="13"/>
      <c r="G119" s="6"/>
      <c r="H119" s="6"/>
      <c r="I119" s="8"/>
      <c r="J119" s="79"/>
      <c r="K119" s="88"/>
      <c r="L119" s="8"/>
    </row>
    <row r="120" spans="1:12" x14ac:dyDescent="0.2">
      <c r="A120" s="4">
        <v>111</v>
      </c>
      <c r="B120" s="2"/>
      <c r="C120" s="3"/>
      <c r="D120" s="3"/>
      <c r="E120" s="55"/>
      <c r="F120" s="12"/>
      <c r="G120" s="3"/>
      <c r="H120" s="3"/>
      <c r="I120" s="7"/>
      <c r="J120" s="79"/>
      <c r="K120" s="87"/>
      <c r="L120" s="7"/>
    </row>
    <row r="121" spans="1:12" x14ac:dyDescent="0.2">
      <c r="A121" s="4">
        <v>112</v>
      </c>
      <c r="B121" s="2"/>
      <c r="C121" s="3"/>
      <c r="D121" s="3"/>
      <c r="E121" s="55"/>
      <c r="F121" s="12"/>
      <c r="G121" s="3"/>
      <c r="H121" s="3"/>
      <c r="I121" s="7"/>
      <c r="J121" s="79"/>
      <c r="K121" s="87"/>
      <c r="L121" s="7"/>
    </row>
    <row r="122" spans="1:12" x14ac:dyDescent="0.2">
      <c r="A122" s="4">
        <v>113</v>
      </c>
      <c r="B122" s="2"/>
      <c r="C122" s="3"/>
      <c r="D122" s="3"/>
      <c r="E122" s="55"/>
      <c r="F122" s="12"/>
      <c r="G122" s="3"/>
      <c r="H122" s="3"/>
      <c r="I122" s="7"/>
      <c r="J122" s="79"/>
      <c r="K122" s="87"/>
      <c r="L122" s="7"/>
    </row>
    <row r="123" spans="1:12" x14ac:dyDescent="0.2">
      <c r="A123" s="4">
        <v>114</v>
      </c>
      <c r="B123" s="2"/>
      <c r="C123" s="3"/>
      <c r="D123" s="3"/>
      <c r="E123" s="55"/>
      <c r="F123" s="12"/>
      <c r="G123" s="3"/>
      <c r="H123" s="3"/>
      <c r="I123" s="7"/>
      <c r="J123" s="79"/>
      <c r="K123" s="87"/>
      <c r="L123" s="7"/>
    </row>
    <row r="124" spans="1:12" x14ac:dyDescent="0.2">
      <c r="A124" s="4">
        <v>115</v>
      </c>
      <c r="B124" s="2"/>
      <c r="C124" s="3"/>
      <c r="D124" s="3"/>
      <c r="E124" s="55"/>
      <c r="F124" s="12"/>
      <c r="G124" s="3"/>
      <c r="H124" s="3"/>
      <c r="I124" s="7"/>
      <c r="J124" s="79"/>
      <c r="K124" s="87"/>
      <c r="L124" s="7"/>
    </row>
    <row r="125" spans="1:12" s="1" customFormat="1" x14ac:dyDescent="0.2">
      <c r="A125" s="4">
        <v>116</v>
      </c>
      <c r="B125" s="2"/>
      <c r="C125" s="3"/>
      <c r="D125" s="3"/>
      <c r="E125" s="55"/>
      <c r="F125" s="12"/>
      <c r="G125" s="3"/>
      <c r="H125" s="3"/>
      <c r="I125" s="7"/>
      <c r="J125" s="79"/>
      <c r="K125" s="87"/>
      <c r="L125" s="7"/>
    </row>
    <row r="126" spans="1:12" x14ac:dyDescent="0.2">
      <c r="A126" s="4">
        <v>117</v>
      </c>
      <c r="B126" s="2"/>
      <c r="C126" s="3"/>
      <c r="D126" s="3"/>
      <c r="E126" s="55"/>
      <c r="F126" s="12"/>
      <c r="G126" s="3"/>
      <c r="H126" s="3"/>
      <c r="I126" s="7"/>
      <c r="J126" s="79"/>
      <c r="K126" s="87"/>
      <c r="L126" s="7"/>
    </row>
    <row r="127" spans="1:12" x14ac:dyDescent="0.2">
      <c r="A127" s="4">
        <v>118</v>
      </c>
      <c r="B127" s="2"/>
      <c r="C127" s="3"/>
      <c r="D127" s="3"/>
      <c r="E127" s="55"/>
      <c r="F127" s="12"/>
      <c r="G127" s="3"/>
      <c r="H127" s="3"/>
      <c r="I127" s="7"/>
      <c r="J127" s="79"/>
      <c r="K127" s="87"/>
      <c r="L127" s="7"/>
    </row>
    <row r="128" spans="1:12" x14ac:dyDescent="0.2">
      <c r="A128" s="4">
        <v>119</v>
      </c>
      <c r="B128" s="2"/>
      <c r="C128" s="3"/>
      <c r="D128" s="3"/>
      <c r="E128" s="55"/>
      <c r="F128" s="12"/>
      <c r="G128" s="3"/>
      <c r="H128" s="3"/>
      <c r="I128" s="7"/>
      <c r="J128" s="79"/>
      <c r="K128" s="87"/>
      <c r="L128" s="7"/>
    </row>
    <row r="129" spans="1:12" x14ac:dyDescent="0.2">
      <c r="A129" s="4">
        <v>120</v>
      </c>
      <c r="B129" s="5"/>
      <c r="C129" s="6"/>
      <c r="D129" s="6"/>
      <c r="E129" s="56"/>
      <c r="F129" s="13"/>
      <c r="G129" s="6"/>
      <c r="H129" s="6"/>
      <c r="I129" s="8"/>
      <c r="J129" s="79"/>
      <c r="K129" s="88"/>
      <c r="L129" s="8"/>
    </row>
    <row r="130" spans="1:12" x14ac:dyDescent="0.2">
      <c r="A130" s="4">
        <v>121</v>
      </c>
      <c r="B130" s="2"/>
      <c r="C130" s="3"/>
      <c r="D130" s="3"/>
      <c r="E130" s="55"/>
      <c r="F130" s="12"/>
      <c r="G130" s="3"/>
      <c r="H130" s="3"/>
      <c r="I130" s="7"/>
      <c r="J130" s="79"/>
      <c r="K130" s="87"/>
      <c r="L130" s="7"/>
    </row>
    <row r="131" spans="1:12" x14ac:dyDescent="0.2">
      <c r="A131" s="4">
        <v>122</v>
      </c>
      <c r="B131" s="2"/>
      <c r="C131" s="3"/>
      <c r="D131" s="3"/>
      <c r="E131" s="55"/>
      <c r="F131" s="12"/>
      <c r="G131" s="3"/>
      <c r="H131" s="3"/>
      <c r="I131" s="7"/>
      <c r="J131" s="79"/>
      <c r="K131" s="87"/>
      <c r="L131" s="7"/>
    </row>
    <row r="132" spans="1:12" x14ac:dyDescent="0.2">
      <c r="A132" s="4">
        <v>123</v>
      </c>
      <c r="B132" s="2"/>
      <c r="C132" s="3"/>
      <c r="D132" s="3"/>
      <c r="E132" s="55"/>
      <c r="F132" s="12"/>
      <c r="G132" s="3"/>
      <c r="H132" s="3"/>
      <c r="I132" s="7"/>
      <c r="J132" s="79"/>
      <c r="K132" s="87"/>
      <c r="L132" s="7"/>
    </row>
    <row r="133" spans="1:12" x14ac:dyDescent="0.2">
      <c r="A133" s="4">
        <v>124</v>
      </c>
      <c r="B133" s="2"/>
      <c r="C133" s="3"/>
      <c r="D133" s="3"/>
      <c r="E133" s="55"/>
      <c r="F133" s="12"/>
      <c r="G133" s="3"/>
      <c r="H133" s="3"/>
      <c r="I133" s="7"/>
      <c r="J133" s="79"/>
      <c r="K133" s="87"/>
      <c r="L133" s="7"/>
    </row>
    <row r="134" spans="1:12" x14ac:dyDescent="0.2">
      <c r="A134" s="4">
        <v>125</v>
      </c>
      <c r="B134" s="2"/>
      <c r="C134" s="3"/>
      <c r="D134" s="3"/>
      <c r="E134" s="55"/>
      <c r="F134" s="12"/>
      <c r="G134" s="3"/>
      <c r="H134" s="3"/>
      <c r="I134" s="7"/>
      <c r="J134" s="79"/>
      <c r="K134" s="87"/>
      <c r="L134" s="7"/>
    </row>
    <row r="135" spans="1:12" s="1" customFormat="1" x14ac:dyDescent="0.2">
      <c r="A135" s="4">
        <v>126</v>
      </c>
      <c r="B135" s="2"/>
      <c r="C135" s="3"/>
      <c r="D135" s="3"/>
      <c r="E135" s="55"/>
      <c r="F135" s="12"/>
      <c r="G135" s="3"/>
      <c r="H135" s="3"/>
      <c r="I135" s="7"/>
      <c r="J135" s="79"/>
      <c r="K135" s="87"/>
      <c r="L135" s="7"/>
    </row>
    <row r="136" spans="1:12" x14ac:dyDescent="0.2">
      <c r="A136" s="4">
        <v>127</v>
      </c>
      <c r="B136" s="2"/>
      <c r="C136" s="3"/>
      <c r="D136" s="3"/>
      <c r="E136" s="55"/>
      <c r="F136" s="12"/>
      <c r="G136" s="3"/>
      <c r="H136" s="3"/>
      <c r="I136" s="7"/>
      <c r="J136" s="79"/>
      <c r="K136" s="87"/>
      <c r="L136" s="7"/>
    </row>
    <row r="137" spans="1:12" x14ac:dyDescent="0.2">
      <c r="A137" s="4">
        <v>128</v>
      </c>
      <c r="B137" s="2"/>
      <c r="C137" s="3"/>
      <c r="D137" s="3"/>
      <c r="E137" s="55"/>
      <c r="F137" s="12"/>
      <c r="G137" s="3"/>
      <c r="H137" s="3"/>
      <c r="I137" s="7"/>
      <c r="J137" s="79"/>
      <c r="K137" s="87"/>
      <c r="L137" s="7"/>
    </row>
    <row r="138" spans="1:12" x14ac:dyDescent="0.2">
      <c r="A138" s="4">
        <v>129</v>
      </c>
      <c r="B138" s="2"/>
      <c r="C138" s="3"/>
      <c r="D138" s="3"/>
      <c r="E138" s="55"/>
      <c r="F138" s="12"/>
      <c r="G138" s="3"/>
      <c r="H138" s="3"/>
      <c r="I138" s="7"/>
      <c r="J138" s="79"/>
      <c r="K138" s="87"/>
      <c r="L138" s="7"/>
    </row>
    <row r="139" spans="1:12" x14ac:dyDescent="0.2">
      <c r="A139" s="4">
        <v>130</v>
      </c>
      <c r="B139" s="5"/>
      <c r="C139" s="6"/>
      <c r="D139" s="6"/>
      <c r="E139" s="56"/>
      <c r="F139" s="13"/>
      <c r="G139" s="6"/>
      <c r="H139" s="6"/>
      <c r="I139" s="8"/>
      <c r="J139" s="79"/>
      <c r="K139" s="88"/>
      <c r="L139" s="8"/>
    </row>
    <row r="140" spans="1:12" x14ac:dyDescent="0.2">
      <c r="A140" s="4">
        <v>131</v>
      </c>
      <c r="B140" s="2"/>
      <c r="C140" s="3"/>
      <c r="D140" s="3"/>
      <c r="E140" s="55"/>
      <c r="F140" s="12"/>
      <c r="G140" s="3"/>
      <c r="H140" s="3"/>
      <c r="I140" s="7"/>
      <c r="J140" s="79"/>
      <c r="K140" s="87"/>
      <c r="L140" s="7"/>
    </row>
    <row r="141" spans="1:12" x14ac:dyDescent="0.2">
      <c r="A141" s="4">
        <v>132</v>
      </c>
      <c r="B141" s="2"/>
      <c r="C141" s="3"/>
      <c r="D141" s="3"/>
      <c r="E141" s="55"/>
      <c r="F141" s="12"/>
      <c r="G141" s="3"/>
      <c r="H141" s="3"/>
      <c r="I141" s="7"/>
      <c r="J141" s="79"/>
      <c r="K141" s="87"/>
      <c r="L141" s="7"/>
    </row>
    <row r="142" spans="1:12" x14ac:dyDescent="0.2">
      <c r="A142" s="4">
        <v>133</v>
      </c>
      <c r="B142" s="2"/>
      <c r="C142" s="3"/>
      <c r="D142" s="3"/>
      <c r="E142" s="55"/>
      <c r="F142" s="12"/>
      <c r="G142" s="3"/>
      <c r="H142" s="3"/>
      <c r="I142" s="7"/>
      <c r="J142" s="79"/>
      <c r="K142" s="87"/>
      <c r="L142" s="7"/>
    </row>
    <row r="143" spans="1:12" x14ac:dyDescent="0.2">
      <c r="A143" s="4">
        <v>134</v>
      </c>
      <c r="B143" s="2"/>
      <c r="C143" s="3"/>
      <c r="D143" s="3"/>
      <c r="E143" s="55"/>
      <c r="F143" s="12"/>
      <c r="G143" s="3"/>
      <c r="H143" s="3"/>
      <c r="I143" s="7"/>
      <c r="J143" s="79"/>
      <c r="K143" s="87"/>
      <c r="L143" s="7"/>
    </row>
    <row r="144" spans="1:12" x14ac:dyDescent="0.2">
      <c r="A144" s="4">
        <v>135</v>
      </c>
      <c r="B144" s="2"/>
      <c r="C144" s="3"/>
      <c r="D144" s="3"/>
      <c r="E144" s="55"/>
      <c r="F144" s="12"/>
      <c r="G144" s="3"/>
      <c r="H144" s="3"/>
      <c r="I144" s="7"/>
      <c r="J144" s="79"/>
      <c r="K144" s="87"/>
      <c r="L144" s="7"/>
    </row>
    <row r="145" spans="1:12" s="1" customFormat="1" x14ac:dyDescent="0.2">
      <c r="A145" s="4">
        <v>136</v>
      </c>
      <c r="B145" s="2"/>
      <c r="C145" s="3"/>
      <c r="D145" s="3"/>
      <c r="E145" s="55"/>
      <c r="F145" s="12"/>
      <c r="G145" s="3"/>
      <c r="H145" s="3"/>
      <c r="I145" s="7"/>
      <c r="J145" s="79"/>
      <c r="K145" s="87"/>
      <c r="L145" s="7"/>
    </row>
    <row r="146" spans="1:12" x14ac:dyDescent="0.2">
      <c r="A146" s="4">
        <v>137</v>
      </c>
      <c r="B146" s="2"/>
      <c r="C146" s="3"/>
      <c r="D146" s="3"/>
      <c r="E146" s="55"/>
      <c r="F146" s="12"/>
      <c r="G146" s="3"/>
      <c r="H146" s="3"/>
      <c r="I146" s="7"/>
      <c r="J146" s="79"/>
      <c r="K146" s="87"/>
      <c r="L146" s="7"/>
    </row>
    <row r="147" spans="1:12" x14ac:dyDescent="0.2">
      <c r="A147" s="4">
        <v>138</v>
      </c>
      <c r="B147" s="2"/>
      <c r="C147" s="3"/>
      <c r="D147" s="3"/>
      <c r="E147" s="55"/>
      <c r="F147" s="12"/>
      <c r="G147" s="3"/>
      <c r="H147" s="3"/>
      <c r="I147" s="7"/>
      <c r="J147" s="79"/>
      <c r="K147" s="87"/>
      <c r="L147" s="7"/>
    </row>
    <row r="148" spans="1:12" x14ac:dyDescent="0.2">
      <c r="A148" s="4">
        <v>139</v>
      </c>
      <c r="B148" s="2"/>
      <c r="C148" s="3"/>
      <c r="D148" s="3"/>
      <c r="E148" s="55"/>
      <c r="F148" s="12"/>
      <c r="G148" s="3"/>
      <c r="H148" s="3"/>
      <c r="I148" s="7"/>
      <c r="J148" s="79"/>
      <c r="K148" s="87"/>
      <c r="L148" s="7"/>
    </row>
    <row r="149" spans="1:12" x14ac:dyDescent="0.2">
      <c r="A149" s="4">
        <v>140</v>
      </c>
      <c r="B149" s="5"/>
      <c r="C149" s="6"/>
      <c r="D149" s="6"/>
      <c r="E149" s="56"/>
      <c r="F149" s="13"/>
      <c r="G149" s="6"/>
      <c r="H149" s="6"/>
      <c r="I149" s="8"/>
      <c r="J149" s="79"/>
      <c r="K149" s="88"/>
      <c r="L149" s="8"/>
    </row>
    <row r="150" spans="1:12" x14ac:dyDescent="0.2">
      <c r="A150" s="4">
        <v>141</v>
      </c>
      <c r="B150" s="2"/>
      <c r="C150" s="3"/>
      <c r="D150" s="3"/>
      <c r="E150" s="55"/>
      <c r="F150" s="12"/>
      <c r="G150" s="3"/>
      <c r="H150" s="3"/>
      <c r="I150" s="7"/>
      <c r="J150" s="79"/>
      <c r="K150" s="87"/>
      <c r="L150" s="7"/>
    </row>
    <row r="151" spans="1:12" x14ac:dyDescent="0.2">
      <c r="A151" s="4">
        <v>142</v>
      </c>
      <c r="B151" s="2"/>
      <c r="C151" s="3"/>
      <c r="D151" s="3"/>
      <c r="E151" s="55"/>
      <c r="F151" s="12"/>
      <c r="G151" s="3"/>
      <c r="H151" s="3"/>
      <c r="I151" s="7"/>
      <c r="J151" s="79"/>
      <c r="K151" s="87"/>
      <c r="L151" s="7"/>
    </row>
    <row r="152" spans="1:12" x14ac:dyDescent="0.2">
      <c r="A152" s="4">
        <v>143</v>
      </c>
      <c r="B152" s="2"/>
      <c r="C152" s="3"/>
      <c r="D152" s="3"/>
      <c r="E152" s="55"/>
      <c r="F152" s="12"/>
      <c r="G152" s="3"/>
      <c r="H152" s="3"/>
      <c r="I152" s="7"/>
      <c r="J152" s="79"/>
      <c r="K152" s="87"/>
      <c r="L152" s="7"/>
    </row>
    <row r="153" spans="1:12" x14ac:dyDescent="0.2">
      <c r="A153" s="4">
        <v>144</v>
      </c>
      <c r="B153" s="2"/>
      <c r="C153" s="3"/>
      <c r="D153" s="3"/>
      <c r="E153" s="55"/>
      <c r="F153" s="12"/>
      <c r="G153" s="3"/>
      <c r="H153" s="3"/>
      <c r="I153" s="7"/>
      <c r="J153" s="79"/>
      <c r="K153" s="87"/>
      <c r="L153" s="7"/>
    </row>
    <row r="154" spans="1:12" x14ac:dyDescent="0.2">
      <c r="A154" s="4">
        <v>145</v>
      </c>
      <c r="B154" s="2"/>
      <c r="C154" s="3"/>
      <c r="D154" s="3"/>
      <c r="E154" s="55"/>
      <c r="F154" s="12"/>
      <c r="G154" s="3"/>
      <c r="H154" s="3"/>
      <c r="I154" s="7"/>
      <c r="J154" s="79"/>
      <c r="K154" s="87"/>
      <c r="L154" s="7"/>
    </row>
    <row r="155" spans="1:12" x14ac:dyDescent="0.2">
      <c r="A155" s="4">
        <v>146</v>
      </c>
      <c r="B155" s="2"/>
      <c r="C155" s="3"/>
      <c r="D155" s="3"/>
      <c r="E155" s="55"/>
      <c r="F155" s="12"/>
      <c r="G155" s="3"/>
      <c r="H155" s="3"/>
      <c r="I155" s="7"/>
      <c r="J155" s="79"/>
      <c r="K155" s="87"/>
      <c r="L155" s="7"/>
    </row>
    <row r="156" spans="1:12" x14ac:dyDescent="0.2">
      <c r="A156" s="4">
        <v>147</v>
      </c>
      <c r="B156" s="2"/>
      <c r="C156" s="3"/>
      <c r="D156" s="3"/>
      <c r="E156" s="55"/>
      <c r="F156" s="12"/>
      <c r="G156" s="3"/>
      <c r="H156" s="3"/>
      <c r="I156" s="7"/>
      <c r="J156" s="79"/>
      <c r="K156" s="87"/>
      <c r="L156" s="7"/>
    </row>
    <row r="157" spans="1:12" x14ac:dyDescent="0.2">
      <c r="A157" s="4">
        <v>148</v>
      </c>
      <c r="B157" s="2"/>
      <c r="C157" s="3"/>
      <c r="D157" s="3"/>
      <c r="E157" s="55"/>
      <c r="F157" s="12"/>
      <c r="G157" s="3"/>
      <c r="H157" s="3"/>
      <c r="I157" s="7"/>
      <c r="J157" s="79"/>
      <c r="K157" s="87"/>
      <c r="L157" s="7"/>
    </row>
    <row r="158" spans="1:12" x14ac:dyDescent="0.2">
      <c r="A158" s="4">
        <v>149</v>
      </c>
      <c r="B158" s="2"/>
      <c r="C158" s="3"/>
      <c r="D158" s="3"/>
      <c r="E158" s="55"/>
      <c r="F158" s="12"/>
      <c r="G158" s="3"/>
      <c r="H158" s="3"/>
      <c r="I158" s="7"/>
      <c r="J158" s="79"/>
      <c r="K158" s="87"/>
      <c r="L158" s="7"/>
    </row>
    <row r="159" spans="1:12" x14ac:dyDescent="0.2">
      <c r="A159" s="4">
        <v>150</v>
      </c>
      <c r="B159" s="5"/>
      <c r="C159" s="6"/>
      <c r="D159" s="6"/>
      <c r="E159" s="56"/>
      <c r="F159" s="13"/>
      <c r="G159" s="6"/>
      <c r="H159" s="6"/>
      <c r="I159" s="8"/>
      <c r="J159" s="79"/>
      <c r="K159" s="88"/>
      <c r="L159" s="8"/>
    </row>
    <row r="160" spans="1:12" x14ac:dyDescent="0.2">
      <c r="A160" s="4">
        <v>151</v>
      </c>
      <c r="B160" s="2"/>
      <c r="C160" s="3"/>
      <c r="D160" s="3"/>
      <c r="E160" s="55"/>
      <c r="F160" s="12"/>
      <c r="G160" s="3"/>
      <c r="H160" s="3"/>
      <c r="I160" s="7"/>
      <c r="J160" s="79"/>
      <c r="K160" s="87"/>
      <c r="L160" s="7"/>
    </row>
    <row r="161" spans="1:12" x14ac:dyDescent="0.2">
      <c r="A161" s="4">
        <v>152</v>
      </c>
      <c r="B161" s="2"/>
      <c r="C161" s="3"/>
      <c r="D161" s="3"/>
      <c r="E161" s="55"/>
      <c r="F161" s="12"/>
      <c r="G161" s="3"/>
      <c r="H161" s="3"/>
      <c r="I161" s="7"/>
      <c r="J161" s="79"/>
      <c r="K161" s="87"/>
      <c r="L161" s="7"/>
    </row>
    <row r="162" spans="1:12" x14ac:dyDescent="0.2">
      <c r="A162" s="4">
        <v>153</v>
      </c>
      <c r="B162" s="2"/>
      <c r="C162" s="3"/>
      <c r="D162" s="3"/>
      <c r="E162" s="55"/>
      <c r="F162" s="12"/>
      <c r="G162" s="3"/>
      <c r="H162" s="3"/>
      <c r="I162" s="7"/>
      <c r="J162" s="79"/>
      <c r="K162" s="87"/>
      <c r="L162" s="7"/>
    </row>
    <row r="163" spans="1:12" x14ac:dyDescent="0.2">
      <c r="A163" s="4">
        <v>154</v>
      </c>
      <c r="B163" s="2"/>
      <c r="C163" s="3"/>
      <c r="D163" s="3"/>
      <c r="E163" s="55"/>
      <c r="F163" s="12"/>
      <c r="G163" s="3"/>
      <c r="H163" s="3"/>
      <c r="I163" s="7"/>
      <c r="J163" s="79"/>
      <c r="K163" s="87"/>
      <c r="L163" s="7"/>
    </row>
    <row r="164" spans="1:12" x14ac:dyDescent="0.2">
      <c r="A164" s="4">
        <v>155</v>
      </c>
      <c r="B164" s="2"/>
      <c r="C164" s="3"/>
      <c r="D164" s="3"/>
      <c r="E164" s="55"/>
      <c r="F164" s="12"/>
      <c r="G164" s="3"/>
      <c r="H164" s="3"/>
      <c r="I164" s="7"/>
      <c r="J164" s="79"/>
      <c r="K164" s="87"/>
      <c r="L164" s="7"/>
    </row>
    <row r="165" spans="1:12" x14ac:dyDescent="0.2">
      <c r="A165" s="4">
        <v>156</v>
      </c>
      <c r="B165" s="2"/>
      <c r="C165" s="3"/>
      <c r="D165" s="3"/>
      <c r="E165" s="55"/>
      <c r="F165" s="12"/>
      <c r="G165" s="3"/>
      <c r="H165" s="3"/>
      <c r="I165" s="7"/>
      <c r="J165" s="79"/>
      <c r="K165" s="87"/>
      <c r="L165" s="7"/>
    </row>
    <row r="166" spans="1:12" x14ac:dyDescent="0.2">
      <c r="A166" s="4">
        <v>157</v>
      </c>
      <c r="B166" s="2"/>
      <c r="C166" s="3"/>
      <c r="D166" s="3"/>
      <c r="E166" s="55"/>
      <c r="F166" s="12"/>
      <c r="G166" s="3"/>
      <c r="H166" s="3"/>
      <c r="I166" s="7"/>
      <c r="J166" s="79"/>
      <c r="K166" s="87"/>
      <c r="L166" s="7"/>
    </row>
    <row r="167" spans="1:12" x14ac:dyDescent="0.2">
      <c r="A167" s="4">
        <v>158</v>
      </c>
      <c r="B167" s="2"/>
      <c r="C167" s="3"/>
      <c r="D167" s="3"/>
      <c r="E167" s="55"/>
      <c r="F167" s="12"/>
      <c r="G167" s="3"/>
      <c r="H167" s="3"/>
      <c r="I167" s="7"/>
      <c r="J167" s="79"/>
      <c r="K167" s="87"/>
      <c r="L167" s="7"/>
    </row>
    <row r="168" spans="1:12" x14ac:dyDescent="0.2">
      <c r="A168" s="4">
        <v>159</v>
      </c>
      <c r="B168" s="2"/>
      <c r="C168" s="3"/>
      <c r="D168" s="3"/>
      <c r="E168" s="55"/>
      <c r="F168" s="12"/>
      <c r="G168" s="3"/>
      <c r="H168" s="3"/>
      <c r="I168" s="7"/>
      <c r="J168" s="79"/>
      <c r="K168" s="87"/>
      <c r="L168" s="7"/>
    </row>
    <row r="169" spans="1:12" x14ac:dyDescent="0.2">
      <c r="A169" s="4">
        <v>160</v>
      </c>
      <c r="B169" s="5"/>
      <c r="C169" s="6"/>
      <c r="D169" s="6"/>
      <c r="E169" s="56"/>
      <c r="F169" s="13"/>
      <c r="G169" s="6"/>
      <c r="H169" s="6"/>
      <c r="I169" s="8"/>
      <c r="J169" s="79"/>
      <c r="K169" s="88"/>
      <c r="L169" s="8"/>
    </row>
    <row r="170" spans="1:12" x14ac:dyDescent="0.2">
      <c r="A170" s="4">
        <v>161</v>
      </c>
      <c r="B170" s="2"/>
      <c r="C170" s="3"/>
      <c r="D170" s="3"/>
      <c r="E170" s="55"/>
      <c r="F170" s="12"/>
      <c r="G170" s="3"/>
      <c r="H170" s="3"/>
      <c r="I170" s="7"/>
      <c r="J170" s="79"/>
      <c r="K170" s="87"/>
      <c r="L170" s="7"/>
    </row>
    <row r="171" spans="1:12" x14ac:dyDescent="0.2">
      <c r="A171" s="4">
        <v>162</v>
      </c>
      <c r="B171" s="2"/>
      <c r="C171" s="3"/>
      <c r="D171" s="3"/>
      <c r="E171" s="55"/>
      <c r="F171" s="12"/>
      <c r="G171" s="3"/>
      <c r="H171" s="3"/>
      <c r="I171" s="7"/>
      <c r="J171" s="79"/>
      <c r="K171" s="87"/>
      <c r="L171" s="7"/>
    </row>
    <row r="172" spans="1:12" x14ac:dyDescent="0.2">
      <c r="A172" s="4">
        <v>163</v>
      </c>
      <c r="B172" s="2"/>
      <c r="C172" s="3"/>
      <c r="D172" s="3"/>
      <c r="E172" s="55"/>
      <c r="F172" s="12"/>
      <c r="G172" s="3"/>
      <c r="H172" s="3"/>
      <c r="I172" s="7"/>
      <c r="J172" s="79"/>
      <c r="K172" s="87"/>
      <c r="L172" s="7"/>
    </row>
    <row r="173" spans="1:12" x14ac:dyDescent="0.2">
      <c r="A173" s="4">
        <v>164</v>
      </c>
      <c r="B173" s="2"/>
      <c r="C173" s="3"/>
      <c r="D173" s="3"/>
      <c r="E173" s="55"/>
      <c r="F173" s="12"/>
      <c r="G173" s="3"/>
      <c r="H173" s="3"/>
      <c r="I173" s="7"/>
      <c r="J173" s="79"/>
      <c r="K173" s="87"/>
      <c r="L173" s="7"/>
    </row>
    <row r="174" spans="1:12" x14ac:dyDescent="0.2">
      <c r="A174" s="4">
        <v>165</v>
      </c>
      <c r="B174" s="2"/>
      <c r="C174" s="3"/>
      <c r="D174" s="3"/>
      <c r="E174" s="55"/>
      <c r="F174" s="12"/>
      <c r="G174" s="3"/>
      <c r="H174" s="3"/>
      <c r="I174" s="7"/>
      <c r="J174" s="79"/>
      <c r="K174" s="87"/>
      <c r="L174" s="7"/>
    </row>
    <row r="175" spans="1:12" x14ac:dyDescent="0.2">
      <c r="A175" s="4">
        <v>166</v>
      </c>
      <c r="B175" s="2"/>
      <c r="C175" s="3"/>
      <c r="D175" s="3"/>
      <c r="E175" s="55"/>
      <c r="F175" s="12"/>
      <c r="G175" s="3"/>
      <c r="H175" s="3"/>
      <c r="I175" s="7"/>
      <c r="J175" s="79"/>
      <c r="K175" s="87"/>
      <c r="L175" s="7"/>
    </row>
    <row r="176" spans="1:12" x14ac:dyDescent="0.2">
      <c r="A176" s="4">
        <v>167</v>
      </c>
      <c r="B176" s="2"/>
      <c r="C176" s="3"/>
      <c r="D176" s="3"/>
      <c r="E176" s="55"/>
      <c r="F176" s="12"/>
      <c r="G176" s="3"/>
      <c r="H176" s="3"/>
      <c r="I176" s="7"/>
      <c r="J176" s="79"/>
      <c r="K176" s="87"/>
      <c r="L176" s="7"/>
    </row>
    <row r="177" spans="1:12" x14ac:dyDescent="0.2">
      <c r="A177" s="4">
        <v>168</v>
      </c>
      <c r="B177" s="2"/>
      <c r="C177" s="3"/>
      <c r="D177" s="3"/>
      <c r="E177" s="55"/>
      <c r="F177" s="12"/>
      <c r="G177" s="3"/>
      <c r="H177" s="3"/>
      <c r="I177" s="7"/>
      <c r="J177" s="79"/>
      <c r="K177" s="87"/>
      <c r="L177" s="7"/>
    </row>
    <row r="178" spans="1:12" x14ac:dyDescent="0.2">
      <c r="A178" s="4">
        <v>169</v>
      </c>
      <c r="B178" s="2"/>
      <c r="C178" s="3"/>
      <c r="D178" s="3"/>
      <c r="E178" s="55"/>
      <c r="F178" s="12"/>
      <c r="G178" s="3"/>
      <c r="H178" s="3"/>
      <c r="I178" s="7"/>
      <c r="J178" s="79"/>
      <c r="K178" s="87"/>
      <c r="L178" s="7"/>
    </row>
    <row r="179" spans="1:12" x14ac:dyDescent="0.2">
      <c r="A179" s="4">
        <v>170</v>
      </c>
      <c r="B179" s="5"/>
      <c r="C179" s="6"/>
      <c r="D179" s="6"/>
      <c r="E179" s="56"/>
      <c r="F179" s="13"/>
      <c r="G179" s="6"/>
      <c r="H179" s="6"/>
      <c r="I179" s="8"/>
      <c r="J179" s="79"/>
      <c r="K179" s="88"/>
      <c r="L179" s="8"/>
    </row>
    <row r="180" spans="1:12" x14ac:dyDescent="0.2">
      <c r="A180" s="4">
        <v>171</v>
      </c>
      <c r="B180" s="2"/>
      <c r="C180" s="3"/>
      <c r="D180" s="3"/>
      <c r="E180" s="55"/>
      <c r="F180" s="12"/>
      <c r="G180" s="3"/>
      <c r="H180" s="3"/>
      <c r="I180" s="7"/>
      <c r="J180" s="79"/>
      <c r="K180" s="87"/>
      <c r="L180" s="7"/>
    </row>
    <row r="181" spans="1:12" x14ac:dyDescent="0.2">
      <c r="A181" s="4">
        <v>172</v>
      </c>
      <c r="B181" s="2"/>
      <c r="C181" s="3"/>
      <c r="D181" s="3"/>
      <c r="E181" s="55"/>
      <c r="F181" s="12"/>
      <c r="G181" s="3"/>
      <c r="H181" s="3"/>
      <c r="I181" s="7"/>
      <c r="J181" s="79"/>
      <c r="K181" s="87"/>
      <c r="L181" s="7"/>
    </row>
    <row r="182" spans="1:12" x14ac:dyDescent="0.2">
      <c r="A182" s="4">
        <v>173</v>
      </c>
      <c r="B182" s="2"/>
      <c r="C182" s="3"/>
      <c r="D182" s="3"/>
      <c r="E182" s="55"/>
      <c r="F182" s="12"/>
      <c r="G182" s="3"/>
      <c r="H182" s="3"/>
      <c r="I182" s="7"/>
      <c r="J182" s="79"/>
      <c r="K182" s="87"/>
      <c r="L182" s="7"/>
    </row>
    <row r="183" spans="1:12" x14ac:dyDescent="0.2">
      <c r="A183" s="4">
        <v>174</v>
      </c>
      <c r="B183" s="2"/>
      <c r="C183" s="3"/>
      <c r="D183" s="3"/>
      <c r="E183" s="55"/>
      <c r="F183" s="12"/>
      <c r="G183" s="3"/>
      <c r="H183" s="3"/>
      <c r="I183" s="7"/>
      <c r="J183" s="79"/>
      <c r="K183" s="87"/>
      <c r="L183" s="7"/>
    </row>
    <row r="184" spans="1:12" x14ac:dyDescent="0.2">
      <c r="A184" s="4">
        <v>175</v>
      </c>
      <c r="B184" s="2"/>
      <c r="C184" s="3"/>
      <c r="D184" s="3"/>
      <c r="E184" s="55"/>
      <c r="F184" s="12"/>
      <c r="G184" s="3"/>
      <c r="H184" s="3"/>
      <c r="I184" s="7"/>
      <c r="J184" s="79"/>
      <c r="K184" s="87"/>
      <c r="L184" s="7"/>
    </row>
    <row r="185" spans="1:12" x14ac:dyDescent="0.2">
      <c r="A185" s="4">
        <v>176</v>
      </c>
      <c r="B185" s="2"/>
      <c r="C185" s="3"/>
      <c r="D185" s="3"/>
      <c r="E185" s="55"/>
      <c r="F185" s="12"/>
      <c r="G185" s="3"/>
      <c r="H185" s="3"/>
      <c r="I185" s="7"/>
      <c r="J185" s="79"/>
      <c r="K185" s="87"/>
      <c r="L185" s="7"/>
    </row>
    <row r="186" spans="1:12" x14ac:dyDescent="0.2">
      <c r="A186" s="4">
        <v>177</v>
      </c>
      <c r="B186" s="2"/>
      <c r="C186" s="3"/>
      <c r="D186" s="3"/>
      <c r="E186" s="55"/>
      <c r="F186" s="12"/>
      <c r="G186" s="3"/>
      <c r="H186" s="3"/>
      <c r="I186" s="7"/>
      <c r="J186" s="79"/>
      <c r="K186" s="87"/>
      <c r="L186" s="7"/>
    </row>
    <row r="187" spans="1:12" x14ac:dyDescent="0.2">
      <c r="A187" s="4">
        <v>178</v>
      </c>
      <c r="B187" s="2"/>
      <c r="C187" s="3"/>
      <c r="D187" s="3"/>
      <c r="E187" s="55"/>
      <c r="F187" s="12"/>
      <c r="G187" s="3"/>
      <c r="H187" s="3"/>
      <c r="I187" s="7"/>
      <c r="J187" s="79"/>
      <c r="K187" s="87"/>
      <c r="L187" s="7"/>
    </row>
    <row r="188" spans="1:12" x14ac:dyDescent="0.2">
      <c r="A188" s="4">
        <v>179</v>
      </c>
      <c r="B188" s="2"/>
      <c r="C188" s="3"/>
      <c r="D188" s="3"/>
      <c r="E188" s="55"/>
      <c r="F188" s="12"/>
      <c r="G188" s="3"/>
      <c r="H188" s="3"/>
      <c r="I188" s="7"/>
      <c r="J188" s="79"/>
      <c r="K188" s="87"/>
      <c r="L188" s="7"/>
    </row>
    <row r="189" spans="1:12" x14ac:dyDescent="0.2">
      <c r="A189" s="4">
        <v>180</v>
      </c>
      <c r="B189" s="5"/>
      <c r="C189" s="6"/>
      <c r="D189" s="6"/>
      <c r="E189" s="56"/>
      <c r="F189" s="13"/>
      <c r="G189" s="6"/>
      <c r="H189" s="6"/>
      <c r="I189" s="8"/>
      <c r="J189" s="79"/>
      <c r="K189" s="88"/>
      <c r="L189" s="8"/>
    </row>
    <row r="190" spans="1:12" x14ac:dyDescent="0.2">
      <c r="A190" s="4">
        <v>181</v>
      </c>
      <c r="B190" s="2"/>
      <c r="C190" s="3"/>
      <c r="D190" s="3"/>
      <c r="E190" s="55"/>
      <c r="F190" s="12"/>
      <c r="G190" s="3"/>
      <c r="H190" s="3"/>
      <c r="I190" s="7"/>
      <c r="J190" s="79"/>
      <c r="K190" s="87"/>
      <c r="L190" s="7"/>
    </row>
    <row r="191" spans="1:12" x14ac:dyDescent="0.2">
      <c r="A191" s="4">
        <v>182</v>
      </c>
      <c r="B191" s="2"/>
      <c r="C191" s="3"/>
      <c r="D191" s="3"/>
      <c r="E191" s="55"/>
      <c r="F191" s="12"/>
      <c r="G191" s="3"/>
      <c r="H191" s="3"/>
      <c r="I191" s="7"/>
      <c r="J191" s="79"/>
      <c r="K191" s="87"/>
      <c r="L191" s="7"/>
    </row>
    <row r="192" spans="1:12" x14ac:dyDescent="0.2">
      <c r="A192" s="4">
        <v>183</v>
      </c>
      <c r="B192" s="2"/>
      <c r="C192" s="3"/>
      <c r="D192" s="3"/>
      <c r="E192" s="55"/>
      <c r="F192" s="12"/>
      <c r="G192" s="3"/>
      <c r="H192" s="3"/>
      <c r="I192" s="7"/>
      <c r="J192" s="79"/>
      <c r="K192" s="87"/>
      <c r="L192" s="7"/>
    </row>
    <row r="193" spans="1:12" x14ac:dyDescent="0.2">
      <c r="A193" s="4">
        <v>184</v>
      </c>
      <c r="B193" s="2"/>
      <c r="C193" s="3"/>
      <c r="D193" s="3"/>
      <c r="E193" s="55"/>
      <c r="F193" s="12"/>
      <c r="G193" s="3"/>
      <c r="H193" s="3"/>
      <c r="I193" s="7"/>
      <c r="J193" s="79"/>
      <c r="K193" s="87"/>
      <c r="L193" s="7"/>
    </row>
    <row r="194" spans="1:12" x14ac:dyDescent="0.2">
      <c r="A194" s="4">
        <v>185</v>
      </c>
      <c r="B194" s="2"/>
      <c r="C194" s="3"/>
      <c r="D194" s="3"/>
      <c r="E194" s="55"/>
      <c r="F194" s="12"/>
      <c r="G194" s="3"/>
      <c r="H194" s="3"/>
      <c r="I194" s="7"/>
      <c r="J194" s="79"/>
      <c r="K194" s="87"/>
      <c r="L194" s="7"/>
    </row>
    <row r="195" spans="1:12" x14ac:dyDescent="0.2">
      <c r="A195" s="4">
        <v>186</v>
      </c>
      <c r="B195" s="2"/>
      <c r="C195" s="3"/>
      <c r="D195" s="3"/>
      <c r="E195" s="55"/>
      <c r="F195" s="12"/>
      <c r="G195" s="3"/>
      <c r="H195" s="3"/>
      <c r="I195" s="7"/>
      <c r="J195" s="79"/>
      <c r="K195" s="87"/>
      <c r="L195" s="7"/>
    </row>
    <row r="196" spans="1:12" x14ac:dyDescent="0.2">
      <c r="A196" s="4">
        <v>187</v>
      </c>
      <c r="B196" s="2"/>
      <c r="C196" s="3"/>
      <c r="D196" s="3"/>
      <c r="E196" s="55"/>
      <c r="F196" s="12"/>
      <c r="G196" s="3"/>
      <c r="H196" s="3"/>
      <c r="I196" s="7"/>
      <c r="J196" s="79"/>
      <c r="K196" s="87"/>
      <c r="L196" s="7"/>
    </row>
    <row r="197" spans="1:12" x14ac:dyDescent="0.2">
      <c r="A197" s="4">
        <v>188</v>
      </c>
      <c r="B197" s="2"/>
      <c r="C197" s="3"/>
      <c r="D197" s="3"/>
      <c r="E197" s="55"/>
      <c r="F197" s="12"/>
      <c r="G197" s="3"/>
      <c r="H197" s="3"/>
      <c r="I197" s="7"/>
      <c r="J197" s="79"/>
      <c r="K197" s="87"/>
      <c r="L197" s="7"/>
    </row>
    <row r="198" spans="1:12" x14ac:dyDescent="0.2">
      <c r="A198" s="4">
        <v>189</v>
      </c>
      <c r="B198" s="2"/>
      <c r="C198" s="3"/>
      <c r="D198" s="3"/>
      <c r="E198" s="55"/>
      <c r="F198" s="12"/>
      <c r="G198" s="3"/>
      <c r="H198" s="3"/>
      <c r="I198" s="7"/>
      <c r="J198" s="79"/>
      <c r="K198" s="87"/>
      <c r="L198" s="7"/>
    </row>
    <row r="199" spans="1:12" x14ac:dyDescent="0.2">
      <c r="A199" s="4">
        <v>190</v>
      </c>
      <c r="B199" s="5"/>
      <c r="C199" s="6"/>
      <c r="D199" s="6"/>
      <c r="E199" s="56"/>
      <c r="F199" s="13"/>
      <c r="G199" s="6"/>
      <c r="H199" s="6"/>
      <c r="I199" s="8"/>
      <c r="J199" s="79"/>
      <c r="K199" s="88"/>
      <c r="L199" s="8"/>
    </row>
    <row r="200" spans="1:12" x14ac:dyDescent="0.2">
      <c r="A200" s="4">
        <v>191</v>
      </c>
      <c r="B200" s="2"/>
      <c r="C200" s="3"/>
      <c r="D200" s="3"/>
      <c r="E200" s="55"/>
      <c r="F200" s="12"/>
      <c r="G200" s="3"/>
      <c r="H200" s="3"/>
      <c r="I200" s="7"/>
      <c r="J200" s="79"/>
      <c r="K200" s="87"/>
      <c r="L200" s="7"/>
    </row>
    <row r="201" spans="1:12" x14ac:dyDescent="0.2">
      <c r="A201" s="4">
        <v>192</v>
      </c>
      <c r="B201" s="2"/>
      <c r="C201" s="3"/>
      <c r="D201" s="3"/>
      <c r="E201" s="55"/>
      <c r="F201" s="12"/>
      <c r="G201" s="3"/>
      <c r="H201" s="3"/>
      <c r="I201" s="7"/>
      <c r="J201" s="79"/>
      <c r="K201" s="87"/>
      <c r="L201" s="7"/>
    </row>
    <row r="202" spans="1:12" x14ac:dyDescent="0.2">
      <c r="A202" s="4">
        <v>193</v>
      </c>
      <c r="B202" s="2"/>
      <c r="C202" s="3"/>
      <c r="D202" s="3"/>
      <c r="E202" s="55"/>
      <c r="F202" s="12"/>
      <c r="G202" s="3"/>
      <c r="H202" s="3"/>
      <c r="I202" s="7"/>
      <c r="J202" s="79"/>
      <c r="K202" s="87"/>
      <c r="L202" s="7"/>
    </row>
    <row r="203" spans="1:12" x14ac:dyDescent="0.2">
      <c r="A203" s="4">
        <v>194</v>
      </c>
      <c r="B203" s="2"/>
      <c r="C203" s="3"/>
      <c r="D203" s="3"/>
      <c r="E203" s="55"/>
      <c r="F203" s="12"/>
      <c r="G203" s="3"/>
      <c r="H203" s="3"/>
      <c r="I203" s="7"/>
      <c r="J203" s="79"/>
      <c r="K203" s="87"/>
      <c r="L203" s="7"/>
    </row>
    <row r="204" spans="1:12" x14ac:dyDescent="0.2">
      <c r="A204" s="4">
        <v>195</v>
      </c>
      <c r="B204" s="2"/>
      <c r="C204" s="3"/>
      <c r="D204" s="3"/>
      <c r="E204" s="55"/>
      <c r="F204" s="12"/>
      <c r="G204" s="3"/>
      <c r="H204" s="3"/>
      <c r="I204" s="7"/>
      <c r="J204" s="79"/>
      <c r="K204" s="87"/>
      <c r="L204" s="7"/>
    </row>
    <row r="205" spans="1:12" x14ac:dyDescent="0.2">
      <c r="A205" s="4">
        <v>196</v>
      </c>
      <c r="B205" s="2"/>
      <c r="C205" s="3"/>
      <c r="D205" s="3"/>
      <c r="E205" s="55"/>
      <c r="F205" s="12"/>
      <c r="G205" s="3"/>
      <c r="H205" s="3"/>
      <c r="I205" s="7"/>
      <c r="J205" s="79"/>
      <c r="K205" s="87"/>
      <c r="L205" s="7"/>
    </row>
    <row r="206" spans="1:12" x14ac:dyDescent="0.2">
      <c r="A206" s="4">
        <v>197</v>
      </c>
      <c r="B206" s="2"/>
      <c r="C206" s="3"/>
      <c r="D206" s="3"/>
      <c r="E206" s="55"/>
      <c r="F206" s="12"/>
      <c r="G206" s="3"/>
      <c r="H206" s="3"/>
      <c r="I206" s="7"/>
      <c r="J206" s="79"/>
      <c r="K206" s="87"/>
      <c r="L206" s="7"/>
    </row>
    <row r="207" spans="1:12" x14ac:dyDescent="0.2">
      <c r="A207" s="4">
        <v>198</v>
      </c>
      <c r="B207" s="2"/>
      <c r="C207" s="3"/>
      <c r="D207" s="3"/>
      <c r="E207" s="55"/>
      <c r="F207" s="12"/>
      <c r="G207" s="3"/>
      <c r="H207" s="3"/>
      <c r="I207" s="7"/>
      <c r="J207" s="79"/>
      <c r="K207" s="87"/>
      <c r="L207" s="7"/>
    </row>
    <row r="208" spans="1:12" x14ac:dyDescent="0.2">
      <c r="A208" s="4">
        <v>199</v>
      </c>
      <c r="B208" s="2"/>
      <c r="C208" s="3"/>
      <c r="D208" s="3"/>
      <c r="E208" s="55"/>
      <c r="F208" s="12"/>
      <c r="G208" s="3"/>
      <c r="H208" s="3"/>
      <c r="I208" s="7"/>
      <c r="J208" s="79"/>
      <c r="K208" s="87"/>
      <c r="L208" s="7"/>
    </row>
    <row r="209" spans="1:12" ht="16" thickBot="1" x14ac:dyDescent="0.25">
      <c r="A209" s="4">
        <v>200</v>
      </c>
      <c r="B209" s="81"/>
      <c r="C209" s="82"/>
      <c r="D209" s="82"/>
      <c r="E209" s="83"/>
      <c r="F209" s="84"/>
      <c r="G209" s="82"/>
      <c r="H209" s="82"/>
      <c r="I209" s="86"/>
      <c r="J209" s="79"/>
      <c r="K209" s="88"/>
      <c r="L209" s="8"/>
    </row>
  </sheetData>
  <mergeCells count="5">
    <mergeCell ref="F1:F3"/>
    <mergeCell ref="H1:H3"/>
    <mergeCell ref="K1:L1"/>
    <mergeCell ref="K2:L2"/>
    <mergeCell ref="C1:E3"/>
  </mergeCells>
  <conditionalFormatting sqref="A10:A209">
    <cfRule type="expression" dxfId="7" priority="2">
      <formula>AND(K10&lt;&gt;"",L10&lt;&gt;"")</formula>
    </cfRule>
    <cfRule type="expression" dxfId="6" priority="3">
      <formula>AND(K10="",L10&lt;&gt;"")</formula>
    </cfRule>
    <cfRule type="expression" dxfId="5" priority="4">
      <formula>AND(K10&lt;&gt;"",L10="")</formula>
    </cfRule>
  </conditionalFormatting>
  <conditionalFormatting sqref="K10 K30 K40 K50 K60 K70 K80 K90 K100 K110 K120 K130 K140 K150 K160 K170 K180 K190 K200">
    <cfRule type="cellIs" dxfId="4" priority="8" operator="equal">
      <formula>$M$10</formula>
    </cfRule>
  </conditionalFormatting>
  <conditionalFormatting sqref="K20">
    <cfRule type="cellIs" dxfId="3" priority="1" operator="equal">
      <formula>$M$10</formula>
    </cfRule>
  </conditionalFormatting>
  <conditionalFormatting sqref="M10">
    <cfRule type="duplicateValues" dxfId="2" priority="7"/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201"/>
  <sheetViews>
    <sheetView zoomScale="82" zoomScaleNormal="82" workbookViewId="0">
      <selection activeCell="B2" sqref="B2"/>
    </sheetView>
  </sheetViews>
  <sheetFormatPr baseColWidth="10" defaultColWidth="16.33203125" defaultRowHeight="15" x14ac:dyDescent="0.2"/>
  <cols>
    <col min="1" max="1" width="6.5" style="53" customWidth="1"/>
    <col min="2" max="2" width="29.1640625" style="43" customWidth="1"/>
    <col min="3" max="3" width="22.5" style="43" customWidth="1"/>
    <col min="4" max="4" width="10.5" style="43" customWidth="1"/>
    <col min="5" max="5" width="10" style="43" bestFit="1" customWidth="1"/>
    <col min="6" max="6" width="8" style="43" bestFit="1" customWidth="1"/>
    <col min="7" max="7" width="10.5" style="43" customWidth="1"/>
    <col min="8" max="8" width="9.5" style="43" customWidth="1"/>
    <col min="9" max="9" width="13.83203125" style="43" customWidth="1"/>
    <col min="10" max="10" width="11.83203125" style="43" bestFit="1" customWidth="1"/>
    <col min="11" max="14" width="11.6640625" style="43" customWidth="1"/>
    <col min="15" max="15" width="29.6640625" style="43" customWidth="1"/>
    <col min="16" max="16" width="27.33203125" style="43" bestFit="1" customWidth="1"/>
    <col min="17" max="17" width="32.6640625" style="43" bestFit="1" customWidth="1"/>
    <col min="18" max="18" width="13.5" style="43" bestFit="1" customWidth="1"/>
    <col min="19" max="21" width="6.5" style="43" customWidth="1"/>
    <col min="22" max="16384" width="16.33203125" style="43"/>
  </cols>
  <sheetData>
    <row r="1" spans="1:21" s="63" customFormat="1" ht="56.25" customHeight="1" x14ac:dyDescent="0.2">
      <c r="A1" s="61"/>
      <c r="B1" s="60" t="str">
        <f>('invullen NAW'!B9)</f>
        <v xml:space="preserve">Mevr.  J. </v>
      </c>
      <c r="C1" s="60" t="s">
        <v>98</v>
      </c>
      <c r="D1" s="60" t="str">
        <f>('invullen NAW'!C9)</f>
        <v>de Wit</v>
      </c>
      <c r="E1" s="60" t="str">
        <f>PROPER('invullen NAW'!D9)</f>
        <v>Dorpsweg</v>
      </c>
      <c r="F1" s="60" t="str">
        <f>PROPER('invullen NAW'!E9)</f>
        <v>183</v>
      </c>
      <c r="G1" s="60" t="str">
        <f>UPPER('invullen NAW'!F9)</f>
        <v>3083 VP</v>
      </c>
      <c r="H1" s="48" t="str">
        <f>LEFT(G1,4) &amp; " " &amp;  RIGHT(G1,2)</f>
        <v>3083 VP</v>
      </c>
      <c r="I1" s="60" t="str">
        <f>UPPER('invullen NAW'!G9)</f>
        <v>ROTTERDAM</v>
      </c>
      <c r="J1" s="60" t="str">
        <f>UPPER('invullen NAW'!H9)</f>
        <v>NEDERLAND</v>
      </c>
      <c r="K1" s="61" t="str">
        <f>('invullen NAW'!I9)</f>
        <v>x</v>
      </c>
      <c r="L1" s="61" t="str">
        <f>('invullen NAW'!K9)</f>
        <v>x</v>
      </c>
      <c r="M1" s="61" t="str">
        <f>('invullen NAW'!L9)</f>
        <v>x</v>
      </c>
      <c r="N1" s="61"/>
      <c r="O1" s="62" t="str">
        <f>_xlfn.TEXTJOIN(" ",TRUE,B1:D1)</f>
        <v>Mevr.  J.  REDUCE MEVR. DHR  FAM de Wit</v>
      </c>
      <c r="P1" s="62" t="str">
        <f>_xlfn.TEXTJOIN(" ",TRUE,E1:F1)</f>
        <v>Dorpsweg 183</v>
      </c>
      <c r="Q1" s="60" t="s">
        <v>48</v>
      </c>
      <c r="R1" s="60" t="str">
        <f>J1</f>
        <v>NEDERLAND</v>
      </c>
      <c r="S1" s="70" t="s">
        <v>49</v>
      </c>
      <c r="T1" s="70" t="s">
        <v>51</v>
      </c>
      <c r="U1" s="70" t="s">
        <v>50</v>
      </c>
    </row>
    <row r="2" spans="1:21" x14ac:dyDescent="0.2">
      <c r="A2" s="25">
        <v>1</v>
      </c>
      <c r="B2" s="28" t="str">
        <f>TRIM('invullen NAW'!B10)</f>
        <v/>
      </c>
      <c r="C2" s="28" t="str" cm="1">
        <f t="array" aca="1" ref="C2" ca="1">_xlfn.REDUCE(B2,'CF-Lijst'!$A$27:$A$38,_xlfn.LAMBDA(_xlpm.a,_xlpm.b,SUBSTITUTE(_xlpm.a,_xlpm.b,OFFSET(_xlpm.b,0,1))))</f>
        <v/>
      </c>
      <c r="D2" s="28" t="str">
        <f>TRIM('invullen NAW'!C10)</f>
        <v/>
      </c>
      <c r="E2" s="28" t="str">
        <f>PROPER('invullen NAW'!D10)</f>
        <v/>
      </c>
      <c r="F2" s="28" t="str">
        <f>PROPER('invullen NAW'!E10)</f>
        <v/>
      </c>
      <c r="G2" s="28" t="str">
        <f>TRIM(UPPER('invullen NAW'!F10))</f>
        <v/>
      </c>
      <c r="H2" s="75" t="str">
        <f>IF(J2&lt;&gt;"",G2,LEFT(G2,4) &amp; " " &amp;  RIGHT(G2,2))</f>
        <v xml:space="preserve"> </v>
      </c>
      <c r="I2" s="28" t="str">
        <f>UPPER('invullen NAW'!G10)</f>
        <v/>
      </c>
      <c r="J2" s="28" t="str">
        <f>UPPER('invullen NAW'!H10)</f>
        <v/>
      </c>
      <c r="K2" s="25">
        <f>('invullen NAW'!I10)</f>
        <v>0</v>
      </c>
      <c r="L2" s="25">
        <f>('invullen NAW'!K10)</f>
        <v>0</v>
      </c>
      <c r="M2" s="25">
        <f>('invullen NAW'!L10)</f>
        <v>0</v>
      </c>
      <c r="N2" s="49"/>
      <c r="O2" s="50" t="str">
        <f t="shared" ref="O2:O33" ca="1" si="0">_xlfn.TEXTJOIN(" ",TRUE,C2:D2)</f>
        <v/>
      </c>
      <c r="P2" s="50" t="str">
        <f>_xlfn.TEXTJOIN(" ",TRUE,E2:F2)</f>
        <v/>
      </c>
      <c r="Q2" s="50" t="str">
        <f>_xlfn.TEXTJOIN("   ",TRUE,H2:I2)</f>
        <v xml:space="preserve"> </v>
      </c>
      <c r="R2" s="50" t="str">
        <f t="shared" ref="R2" si="1">J2</f>
        <v/>
      </c>
      <c r="S2" s="71">
        <f t="shared" ref="S2" si="2">K2</f>
        <v>0</v>
      </c>
      <c r="T2" s="71">
        <f t="shared" ref="T2" si="3">L2</f>
        <v>0</v>
      </c>
      <c r="U2" s="71">
        <f t="shared" ref="U2" si="4">M2</f>
        <v>0</v>
      </c>
    </row>
    <row r="3" spans="1:21" x14ac:dyDescent="0.2">
      <c r="A3" s="11">
        <v>2</v>
      </c>
      <c r="B3" s="64" t="str">
        <f>TRIM('invullen NAW'!B11)</f>
        <v/>
      </c>
      <c r="C3" s="64" t="str" cm="1">
        <f t="array" aca="1" ref="C3" ca="1">_xlfn.REDUCE(B3,'CF-Lijst'!$A$27:$A$38,_xlfn.LAMBDA(_xlpm.a,_xlpm.b,SUBSTITUTE(_xlpm.a,_xlpm.b,OFFSET(_xlpm.b,0,1))))</f>
        <v/>
      </c>
      <c r="D3" s="64" t="str">
        <f>TRIM('invullen NAW'!C11)</f>
        <v/>
      </c>
      <c r="E3" s="64" t="str">
        <f>PROPER('invullen NAW'!D11)</f>
        <v/>
      </c>
      <c r="F3" s="64" t="str">
        <f>PROPER('invullen NAW'!E11)</f>
        <v/>
      </c>
      <c r="G3" s="76" t="str">
        <f>TRIM(UPPER('invullen NAW'!F11))</f>
        <v/>
      </c>
      <c r="H3" s="64" t="str">
        <f t="shared" ref="H3:H4" si="5">IF(J3&lt;&gt;"",G3,LEFT(G3,4) &amp; " " &amp;  RIGHT(G3,2))</f>
        <v xml:space="preserve"> </v>
      </c>
      <c r="I3" s="76" t="str">
        <f>UPPER('invullen NAW'!G11)</f>
        <v/>
      </c>
      <c r="J3" s="64" t="str">
        <f>UPPER('invullen NAW'!H11)</f>
        <v/>
      </c>
      <c r="K3" s="11">
        <f>('invullen NAW'!I11)</f>
        <v>0</v>
      </c>
      <c r="L3" s="11">
        <f>('invullen NAW'!K11)</f>
        <v>0</v>
      </c>
      <c r="M3" s="11">
        <f>('invullen NAW'!L11)</f>
        <v>0</v>
      </c>
      <c r="N3" s="52"/>
      <c r="O3" s="43" t="str">
        <f t="shared" ca="1" si="0"/>
        <v/>
      </c>
      <c r="P3" s="43" t="str">
        <f t="shared" ref="P3:P4" si="6">_xlfn.TEXTJOIN(" ",TRUE,E3:F3)</f>
        <v/>
      </c>
      <c r="Q3" s="43" t="str">
        <f t="shared" ref="Q3:Q4" si="7">_xlfn.TEXTJOIN("   ",TRUE,H3:I3)</f>
        <v xml:space="preserve"> </v>
      </c>
      <c r="R3" s="43" t="str">
        <f t="shared" ref="R3:R4" si="8">J3</f>
        <v/>
      </c>
      <c r="S3" s="73">
        <f t="shared" ref="S3:S4" si="9">K3</f>
        <v>0</v>
      </c>
      <c r="T3" s="72">
        <f t="shared" ref="T3:T4" si="10">L3</f>
        <v>0</v>
      </c>
      <c r="U3" s="73">
        <f t="shared" ref="U3:U4" si="11">M3</f>
        <v>0</v>
      </c>
    </row>
    <row r="4" spans="1:21" x14ac:dyDescent="0.2">
      <c r="A4" s="25">
        <v>3</v>
      </c>
      <c r="B4" s="28" t="str">
        <f>TRIM('invullen NAW'!B12)</f>
        <v/>
      </c>
      <c r="C4" s="28" t="str" cm="1">
        <f t="array" aca="1" ref="C4" ca="1">_xlfn.REDUCE(B4,'CF-Lijst'!$A$27:$A$38,_xlfn.LAMBDA(_xlpm.a,_xlpm.b,SUBSTITUTE(_xlpm.a,_xlpm.b,OFFSET(_xlpm.b,0,1))))</f>
        <v/>
      </c>
      <c r="D4" s="28" t="str">
        <f>TRIM('invullen NAW'!C12)</f>
        <v/>
      </c>
      <c r="E4" s="28" t="str">
        <f>PROPER('invullen NAW'!D12)</f>
        <v/>
      </c>
      <c r="F4" s="28" t="str">
        <f>PROPER('invullen NAW'!E12)</f>
        <v/>
      </c>
      <c r="G4" s="28" t="str">
        <f>TRIM(UPPER('invullen NAW'!F12))</f>
        <v/>
      </c>
      <c r="H4" s="75" t="str">
        <f t="shared" si="5"/>
        <v xml:space="preserve"> </v>
      </c>
      <c r="I4" s="28" t="str">
        <f>UPPER('invullen NAW'!G12)</f>
        <v/>
      </c>
      <c r="J4" s="28" t="str">
        <f>UPPER('invullen NAW'!H12)</f>
        <v/>
      </c>
      <c r="K4" s="25">
        <f>('invullen NAW'!I12)</f>
        <v>0</v>
      </c>
      <c r="L4" s="25">
        <f>('invullen NAW'!K12)</f>
        <v>0</v>
      </c>
      <c r="M4" s="25">
        <f>('invullen NAW'!L12)</f>
        <v>0</v>
      </c>
      <c r="N4" s="49"/>
      <c r="O4" s="50" t="str">
        <f t="shared" ca="1" si="0"/>
        <v/>
      </c>
      <c r="P4" s="50" t="str">
        <f t="shared" si="6"/>
        <v/>
      </c>
      <c r="Q4" s="50" t="str">
        <f t="shared" si="7"/>
        <v xml:space="preserve"> </v>
      </c>
      <c r="R4" s="50" t="str">
        <f t="shared" si="8"/>
        <v/>
      </c>
      <c r="S4" s="71">
        <f t="shared" si="9"/>
        <v>0</v>
      </c>
      <c r="T4" s="71">
        <f t="shared" si="10"/>
        <v>0</v>
      </c>
      <c r="U4" s="71">
        <f t="shared" si="11"/>
        <v>0</v>
      </c>
    </row>
    <row r="5" spans="1:21" x14ac:dyDescent="0.2">
      <c r="A5" s="11">
        <v>4</v>
      </c>
      <c r="B5" s="64" t="str">
        <f>TRIM('invullen NAW'!B13)</f>
        <v/>
      </c>
      <c r="C5" s="64" t="str" cm="1">
        <f t="array" aca="1" ref="C5" ca="1">_xlfn.REDUCE(B5,'CF-Lijst'!$A$27:$A$38,_xlfn.LAMBDA(_xlpm.a,_xlpm.b,SUBSTITUTE(_xlpm.a,_xlpm.b,OFFSET(_xlpm.b,0,1))))</f>
        <v/>
      </c>
      <c r="D5" s="64" t="str">
        <f>TRIM('invullen NAW'!C13)</f>
        <v/>
      </c>
      <c r="E5" s="64" t="str">
        <f>PROPER('invullen NAW'!D13)</f>
        <v/>
      </c>
      <c r="F5" s="64" t="str">
        <f>PROPER('invullen NAW'!E13)</f>
        <v/>
      </c>
      <c r="G5" s="76" t="str">
        <f>TRIM(UPPER('invullen NAW'!F13))</f>
        <v/>
      </c>
      <c r="H5" s="64" t="str">
        <f t="shared" ref="H5:H20" si="12">IF(J5&lt;&gt;"",G5,LEFT(G5,4) &amp; " " &amp;  RIGHT(G5,2))</f>
        <v xml:space="preserve"> </v>
      </c>
      <c r="I5" s="76" t="str">
        <f>UPPER('invullen NAW'!G13)</f>
        <v/>
      </c>
      <c r="J5" s="64" t="str">
        <f>UPPER('invullen NAW'!H13)</f>
        <v/>
      </c>
      <c r="K5" s="11">
        <f>('invullen NAW'!I13)</f>
        <v>0</v>
      </c>
      <c r="L5" s="11">
        <f>('invullen NAW'!K13)</f>
        <v>0</v>
      </c>
      <c r="M5" s="11">
        <f>('invullen NAW'!L13)</f>
        <v>0</v>
      </c>
      <c r="N5" s="52"/>
      <c r="O5" s="43" t="str">
        <f t="shared" ca="1" si="0"/>
        <v/>
      </c>
      <c r="P5" s="43" t="str">
        <f t="shared" ref="P5:P20" si="13">_xlfn.TEXTJOIN(" ",TRUE,E5:F5)</f>
        <v/>
      </c>
      <c r="Q5" s="43" t="str">
        <f t="shared" ref="Q5:Q20" si="14">_xlfn.TEXTJOIN("   ",TRUE,H5:I5)</f>
        <v xml:space="preserve"> </v>
      </c>
      <c r="R5" s="43" t="str">
        <f t="shared" ref="R5:R20" si="15">J5</f>
        <v/>
      </c>
      <c r="S5" s="73">
        <f t="shared" ref="S5:S20" si="16">K5</f>
        <v>0</v>
      </c>
      <c r="T5" s="72">
        <f t="shared" ref="T5:T20" si="17">L5</f>
        <v>0</v>
      </c>
      <c r="U5" s="73">
        <f t="shared" ref="U5:U20" si="18">M5</f>
        <v>0</v>
      </c>
    </row>
    <row r="6" spans="1:21" x14ac:dyDescent="0.2">
      <c r="A6" s="25">
        <v>5</v>
      </c>
      <c r="B6" s="28" t="str">
        <f>TRIM('invullen NAW'!B14)</f>
        <v/>
      </c>
      <c r="C6" s="28" t="str" cm="1">
        <f t="array" aca="1" ref="C6" ca="1">_xlfn.REDUCE(B6,'CF-Lijst'!$A$27:$A$38,_xlfn.LAMBDA(_xlpm.a,_xlpm.b,SUBSTITUTE(_xlpm.a,_xlpm.b,OFFSET(_xlpm.b,0,1))))</f>
        <v/>
      </c>
      <c r="D6" s="28" t="str">
        <f>TRIM('invullen NAW'!C14)</f>
        <v/>
      </c>
      <c r="E6" s="28" t="str">
        <f>PROPER('invullen NAW'!D14)</f>
        <v/>
      </c>
      <c r="F6" s="28" t="str">
        <f>PROPER('invullen NAW'!E14)</f>
        <v/>
      </c>
      <c r="G6" s="28" t="str">
        <f>TRIM(UPPER('invullen NAW'!F14))</f>
        <v/>
      </c>
      <c r="H6" s="75" t="str">
        <f t="shared" si="12"/>
        <v xml:space="preserve"> </v>
      </c>
      <c r="I6" s="28" t="str">
        <f>UPPER('invullen NAW'!G14)</f>
        <v/>
      </c>
      <c r="J6" s="28" t="str">
        <f>UPPER('invullen NAW'!H14)</f>
        <v/>
      </c>
      <c r="K6" s="25">
        <f>('invullen NAW'!I14)</f>
        <v>0</v>
      </c>
      <c r="L6" s="25">
        <f>('invullen NAW'!K14)</f>
        <v>0</v>
      </c>
      <c r="M6" s="25">
        <f>('invullen NAW'!L14)</f>
        <v>0</v>
      </c>
      <c r="N6" s="49"/>
      <c r="O6" s="50" t="str">
        <f t="shared" ca="1" si="0"/>
        <v/>
      </c>
      <c r="P6" s="50" t="str">
        <f t="shared" si="13"/>
        <v/>
      </c>
      <c r="Q6" s="50" t="str">
        <f t="shared" si="14"/>
        <v xml:space="preserve"> </v>
      </c>
      <c r="R6" s="50" t="str">
        <f t="shared" si="15"/>
        <v/>
      </c>
      <c r="S6" s="71">
        <f t="shared" si="16"/>
        <v>0</v>
      </c>
      <c r="T6" s="71">
        <f t="shared" si="17"/>
        <v>0</v>
      </c>
      <c r="U6" s="71">
        <f t="shared" si="18"/>
        <v>0</v>
      </c>
    </row>
    <row r="7" spans="1:21" x14ac:dyDescent="0.2">
      <c r="A7" s="11">
        <v>6</v>
      </c>
      <c r="B7" s="64" t="str">
        <f>TRIM('invullen NAW'!B15)</f>
        <v/>
      </c>
      <c r="C7" s="64" t="str" cm="1">
        <f t="array" aca="1" ref="C7" ca="1">_xlfn.REDUCE(B7,'CF-Lijst'!$A$27:$A$38,_xlfn.LAMBDA(_xlpm.a,_xlpm.b,SUBSTITUTE(_xlpm.a,_xlpm.b,OFFSET(_xlpm.b,0,1))))</f>
        <v/>
      </c>
      <c r="D7" s="64" t="str">
        <f>TRIM('invullen NAW'!C15)</f>
        <v/>
      </c>
      <c r="E7" s="64" t="str">
        <f>PROPER('invullen NAW'!D15)</f>
        <v/>
      </c>
      <c r="F7" s="64" t="str">
        <f>PROPER('invullen NAW'!E15)</f>
        <v/>
      </c>
      <c r="G7" s="76" t="str">
        <f>TRIM(UPPER('invullen NAW'!F15))</f>
        <v/>
      </c>
      <c r="H7" s="64" t="str">
        <f t="shared" si="12"/>
        <v xml:space="preserve"> </v>
      </c>
      <c r="I7" s="76" t="str">
        <f>UPPER('invullen NAW'!G15)</f>
        <v/>
      </c>
      <c r="J7" s="64" t="str">
        <f>UPPER('invullen NAW'!H15)</f>
        <v/>
      </c>
      <c r="K7" s="11">
        <f>('invullen NAW'!I15)</f>
        <v>0</v>
      </c>
      <c r="L7" s="11">
        <f>('invullen NAW'!K15)</f>
        <v>0</v>
      </c>
      <c r="M7" s="11">
        <f>('invullen NAW'!L15)</f>
        <v>0</v>
      </c>
      <c r="N7" s="52"/>
      <c r="O7" s="43" t="str">
        <f t="shared" ca="1" si="0"/>
        <v/>
      </c>
      <c r="P7" s="43" t="str">
        <f t="shared" si="13"/>
        <v/>
      </c>
      <c r="Q7" s="43" t="str">
        <f t="shared" si="14"/>
        <v xml:space="preserve"> </v>
      </c>
      <c r="R7" s="43" t="str">
        <f t="shared" si="15"/>
        <v/>
      </c>
      <c r="S7" s="73">
        <f t="shared" si="16"/>
        <v>0</v>
      </c>
      <c r="T7" s="72">
        <f t="shared" si="17"/>
        <v>0</v>
      </c>
      <c r="U7" s="73">
        <f t="shared" si="18"/>
        <v>0</v>
      </c>
    </row>
    <row r="8" spans="1:21" x14ac:dyDescent="0.2">
      <c r="A8" s="25">
        <v>7</v>
      </c>
      <c r="B8" s="28" t="str">
        <f>TRIM('invullen NAW'!B16)</f>
        <v/>
      </c>
      <c r="C8" s="28" t="str" cm="1">
        <f t="array" aca="1" ref="C8" ca="1">_xlfn.REDUCE(B8,'CF-Lijst'!$A$27:$A$38,_xlfn.LAMBDA(_xlpm.a,_xlpm.b,SUBSTITUTE(_xlpm.a,_xlpm.b,OFFSET(_xlpm.b,0,1))))</f>
        <v/>
      </c>
      <c r="D8" s="28" t="str">
        <f>TRIM('invullen NAW'!C16)</f>
        <v/>
      </c>
      <c r="E8" s="28" t="str">
        <f>PROPER('invullen NAW'!D16)</f>
        <v/>
      </c>
      <c r="F8" s="28" t="str">
        <f>PROPER('invullen NAW'!E16)</f>
        <v/>
      </c>
      <c r="G8" s="28" t="str">
        <f>TRIM(UPPER('invullen NAW'!F16))</f>
        <v/>
      </c>
      <c r="H8" s="75" t="str">
        <f t="shared" si="12"/>
        <v xml:space="preserve"> </v>
      </c>
      <c r="I8" s="28" t="str">
        <f>UPPER('invullen NAW'!G16)</f>
        <v/>
      </c>
      <c r="J8" s="28" t="str">
        <f>UPPER('invullen NAW'!H16)</f>
        <v/>
      </c>
      <c r="K8" s="25">
        <f>('invullen NAW'!I16)</f>
        <v>0</v>
      </c>
      <c r="L8" s="25">
        <f>('invullen NAW'!K16)</f>
        <v>0</v>
      </c>
      <c r="M8" s="25">
        <f>('invullen NAW'!L16)</f>
        <v>0</v>
      </c>
      <c r="N8" s="49"/>
      <c r="O8" s="50" t="str">
        <f t="shared" ca="1" si="0"/>
        <v/>
      </c>
      <c r="P8" s="50" t="str">
        <f t="shared" si="13"/>
        <v/>
      </c>
      <c r="Q8" s="50" t="str">
        <f t="shared" si="14"/>
        <v xml:space="preserve"> </v>
      </c>
      <c r="R8" s="50" t="str">
        <f t="shared" si="15"/>
        <v/>
      </c>
      <c r="S8" s="71">
        <f t="shared" si="16"/>
        <v>0</v>
      </c>
      <c r="T8" s="71">
        <f t="shared" si="17"/>
        <v>0</v>
      </c>
      <c r="U8" s="71">
        <f t="shared" si="18"/>
        <v>0</v>
      </c>
    </row>
    <row r="9" spans="1:21" x14ac:dyDescent="0.2">
      <c r="A9" s="11">
        <v>8</v>
      </c>
      <c r="B9" s="64" t="str">
        <f>TRIM('invullen NAW'!B17)</f>
        <v/>
      </c>
      <c r="C9" s="64" t="str" cm="1">
        <f t="array" aca="1" ref="C9" ca="1">_xlfn.REDUCE(B9,'CF-Lijst'!$A$27:$A$38,_xlfn.LAMBDA(_xlpm.a,_xlpm.b,SUBSTITUTE(_xlpm.a,_xlpm.b,OFFSET(_xlpm.b,0,1))))</f>
        <v/>
      </c>
      <c r="D9" s="64" t="str">
        <f>TRIM('invullen NAW'!C17)</f>
        <v/>
      </c>
      <c r="E9" s="64" t="str">
        <f>PROPER('invullen NAW'!D17)</f>
        <v/>
      </c>
      <c r="F9" s="64" t="str">
        <f>PROPER('invullen NAW'!E17)</f>
        <v/>
      </c>
      <c r="G9" s="76" t="str">
        <f>TRIM(UPPER('invullen NAW'!F17))</f>
        <v/>
      </c>
      <c r="H9" s="64" t="str">
        <f t="shared" si="12"/>
        <v xml:space="preserve"> </v>
      </c>
      <c r="I9" s="76" t="str">
        <f>UPPER('invullen NAW'!G17)</f>
        <v/>
      </c>
      <c r="J9" s="64" t="str">
        <f>UPPER('invullen NAW'!H17)</f>
        <v/>
      </c>
      <c r="K9" s="11">
        <f>('invullen NAW'!I17)</f>
        <v>0</v>
      </c>
      <c r="L9" s="11">
        <f>('invullen NAW'!K17)</f>
        <v>0</v>
      </c>
      <c r="M9" s="11">
        <f>('invullen NAW'!L17)</f>
        <v>0</v>
      </c>
      <c r="N9" s="52"/>
      <c r="O9" s="43" t="str">
        <f t="shared" ca="1" si="0"/>
        <v/>
      </c>
      <c r="P9" s="43" t="str">
        <f t="shared" si="13"/>
        <v/>
      </c>
      <c r="Q9" s="43" t="str">
        <f t="shared" si="14"/>
        <v xml:space="preserve"> </v>
      </c>
      <c r="R9" s="43" t="str">
        <f t="shared" si="15"/>
        <v/>
      </c>
      <c r="S9" s="73">
        <f t="shared" si="16"/>
        <v>0</v>
      </c>
      <c r="T9" s="72">
        <f t="shared" si="17"/>
        <v>0</v>
      </c>
      <c r="U9" s="73">
        <f t="shared" si="18"/>
        <v>0</v>
      </c>
    </row>
    <row r="10" spans="1:21" x14ac:dyDescent="0.2">
      <c r="A10" s="25">
        <v>9</v>
      </c>
      <c r="B10" s="28" t="str">
        <f>TRIM('invullen NAW'!B18)</f>
        <v/>
      </c>
      <c r="C10" s="28" t="str" cm="1">
        <f t="array" aca="1" ref="C10" ca="1">_xlfn.REDUCE(B10,'CF-Lijst'!$A$27:$A$38,_xlfn.LAMBDA(_xlpm.a,_xlpm.b,SUBSTITUTE(_xlpm.a,_xlpm.b,OFFSET(_xlpm.b,0,1))))</f>
        <v/>
      </c>
      <c r="D10" s="28" t="str">
        <f>TRIM('invullen NAW'!C18)</f>
        <v/>
      </c>
      <c r="E10" s="28" t="str">
        <f>PROPER('invullen NAW'!D18)</f>
        <v/>
      </c>
      <c r="F10" s="28" t="str">
        <f>PROPER('invullen NAW'!E18)</f>
        <v/>
      </c>
      <c r="G10" s="28" t="str">
        <f>TRIM(UPPER('invullen NAW'!F18))</f>
        <v/>
      </c>
      <c r="H10" s="75" t="str">
        <f t="shared" si="12"/>
        <v xml:space="preserve"> </v>
      </c>
      <c r="I10" s="28" t="str">
        <f>UPPER('invullen NAW'!G18)</f>
        <v/>
      </c>
      <c r="J10" s="28" t="str">
        <f>UPPER('invullen NAW'!H18)</f>
        <v/>
      </c>
      <c r="K10" s="25">
        <f>('invullen NAW'!I18)</f>
        <v>0</v>
      </c>
      <c r="L10" s="25">
        <f>('invullen NAW'!K18)</f>
        <v>0</v>
      </c>
      <c r="M10" s="25">
        <f>('invullen NAW'!L18)</f>
        <v>0</v>
      </c>
      <c r="N10" s="49"/>
      <c r="O10" s="50" t="str">
        <f t="shared" ca="1" si="0"/>
        <v/>
      </c>
      <c r="P10" s="50" t="str">
        <f t="shared" si="13"/>
        <v/>
      </c>
      <c r="Q10" s="50" t="str">
        <f t="shared" si="14"/>
        <v xml:space="preserve"> </v>
      </c>
      <c r="R10" s="50" t="str">
        <f t="shared" si="15"/>
        <v/>
      </c>
      <c r="S10" s="71">
        <f t="shared" si="16"/>
        <v>0</v>
      </c>
      <c r="T10" s="71">
        <f t="shared" si="17"/>
        <v>0</v>
      </c>
      <c r="U10" s="71">
        <f t="shared" si="18"/>
        <v>0</v>
      </c>
    </row>
    <row r="11" spans="1:21" x14ac:dyDescent="0.2">
      <c r="A11" s="65">
        <v>10</v>
      </c>
      <c r="B11" s="66" t="str">
        <f>TRIM('invullen NAW'!B19)</f>
        <v/>
      </c>
      <c r="C11" s="66" t="str" cm="1">
        <f t="array" aca="1" ref="C11" ca="1">_xlfn.REDUCE(B11,'CF-Lijst'!$A$27:$A$38,_xlfn.LAMBDA(_xlpm.a,_xlpm.b,SUBSTITUTE(_xlpm.a,_xlpm.b,OFFSET(_xlpm.b,0,1))))</f>
        <v/>
      </c>
      <c r="D11" s="66" t="str">
        <f>TRIM('invullen NAW'!C19)</f>
        <v/>
      </c>
      <c r="E11" s="66" t="str">
        <f>PROPER('invullen NAW'!D19)</f>
        <v/>
      </c>
      <c r="F11" s="66" t="str">
        <f>PROPER('invullen NAW'!E19)</f>
        <v/>
      </c>
      <c r="G11" s="66" t="str">
        <f>TRIM(UPPER('invullen NAW'!F19))</f>
        <v/>
      </c>
      <c r="H11" s="67" t="str">
        <f t="shared" si="12"/>
        <v xml:space="preserve"> </v>
      </c>
      <c r="I11" s="66" t="str">
        <f>UPPER('invullen NAW'!G19)</f>
        <v/>
      </c>
      <c r="J11" s="66" t="str">
        <f>UPPER('invullen NAW'!H19)</f>
        <v/>
      </c>
      <c r="K11" s="65">
        <f>('invullen NAW'!I19)</f>
        <v>0</v>
      </c>
      <c r="L11" s="65">
        <f>('invullen NAW'!K19)</f>
        <v>0</v>
      </c>
      <c r="M11" s="65">
        <f>('invullen NAW'!L19)</f>
        <v>0</v>
      </c>
      <c r="N11" s="68"/>
      <c r="O11" s="69" t="str">
        <f t="shared" ca="1" si="0"/>
        <v/>
      </c>
      <c r="P11" s="69" t="str">
        <f t="shared" si="13"/>
        <v/>
      </c>
      <c r="Q11" s="69" t="str">
        <f t="shared" si="14"/>
        <v xml:space="preserve"> </v>
      </c>
      <c r="R11" s="69" t="str">
        <f t="shared" si="15"/>
        <v/>
      </c>
      <c r="S11" s="74">
        <f t="shared" si="16"/>
        <v>0</v>
      </c>
      <c r="T11" s="74">
        <f t="shared" si="17"/>
        <v>0</v>
      </c>
      <c r="U11" s="74">
        <f t="shared" si="18"/>
        <v>0</v>
      </c>
    </row>
    <row r="12" spans="1:21" x14ac:dyDescent="0.2">
      <c r="A12" s="25">
        <v>11</v>
      </c>
      <c r="B12" s="28" t="str">
        <f>TRIM('invullen NAW'!B20)</f>
        <v/>
      </c>
      <c r="C12" s="28" t="str" cm="1">
        <f t="array" aca="1" ref="C12" ca="1">_xlfn.REDUCE(B12,'CF-Lijst'!$A$27:$A$38,_xlfn.LAMBDA(_xlpm.a,_xlpm.b,SUBSTITUTE(_xlpm.a,_xlpm.b,OFFSET(_xlpm.b,0,1))))</f>
        <v/>
      </c>
      <c r="D12" s="28" t="str">
        <f>TRIM('invullen NAW'!C20)</f>
        <v/>
      </c>
      <c r="E12" s="28" t="str">
        <f>PROPER('invullen NAW'!D20)</f>
        <v/>
      </c>
      <c r="F12" s="28" t="str">
        <f>PROPER('invullen NAW'!E20)</f>
        <v/>
      </c>
      <c r="G12" s="28" t="str">
        <f>TRIM(UPPER('invullen NAW'!F20))</f>
        <v/>
      </c>
      <c r="H12" s="75" t="str">
        <f t="shared" si="12"/>
        <v xml:space="preserve"> </v>
      </c>
      <c r="I12" s="28" t="str">
        <f>UPPER('invullen NAW'!G20)</f>
        <v/>
      </c>
      <c r="J12" s="28" t="str">
        <f>UPPER('invullen NAW'!H20)</f>
        <v/>
      </c>
      <c r="K12" s="25">
        <f>('invullen NAW'!I20)</f>
        <v>0</v>
      </c>
      <c r="L12" s="25">
        <f>('invullen NAW'!K20)</f>
        <v>0</v>
      </c>
      <c r="M12" s="25">
        <f>('invullen NAW'!L20)</f>
        <v>0</v>
      </c>
      <c r="N12" s="49"/>
      <c r="O12" s="50" t="str">
        <f t="shared" ca="1" si="0"/>
        <v/>
      </c>
      <c r="P12" s="50" t="str">
        <f t="shared" si="13"/>
        <v/>
      </c>
      <c r="Q12" s="50" t="str">
        <f t="shared" si="14"/>
        <v xml:space="preserve"> </v>
      </c>
      <c r="R12" s="50" t="str">
        <f t="shared" si="15"/>
        <v/>
      </c>
      <c r="S12" s="71">
        <f t="shared" si="16"/>
        <v>0</v>
      </c>
      <c r="T12" s="71">
        <f t="shared" si="17"/>
        <v>0</v>
      </c>
      <c r="U12" s="71">
        <f t="shared" si="18"/>
        <v>0</v>
      </c>
    </row>
    <row r="13" spans="1:21" x14ac:dyDescent="0.2">
      <c r="A13" s="11">
        <v>12</v>
      </c>
      <c r="B13" s="64" t="str">
        <f>TRIM('invullen NAW'!B21)</f>
        <v/>
      </c>
      <c r="C13" s="64" t="str" cm="1">
        <f t="array" aca="1" ref="C13" ca="1">_xlfn.REDUCE(B13,'CF-Lijst'!$A$27:$A$38,_xlfn.LAMBDA(_xlpm.a,_xlpm.b,SUBSTITUTE(_xlpm.a,_xlpm.b,OFFSET(_xlpm.b,0,1))))</f>
        <v/>
      </c>
      <c r="D13" s="64" t="str">
        <f>TRIM('invullen NAW'!C21)</f>
        <v/>
      </c>
      <c r="E13" s="64" t="str">
        <f>PROPER('invullen NAW'!D21)</f>
        <v/>
      </c>
      <c r="F13" s="64" t="str">
        <f>PROPER('invullen NAW'!E21)</f>
        <v/>
      </c>
      <c r="G13" s="76" t="str">
        <f>TRIM(UPPER('invullen NAW'!F21))</f>
        <v/>
      </c>
      <c r="H13" s="64" t="str">
        <f t="shared" si="12"/>
        <v xml:space="preserve"> </v>
      </c>
      <c r="I13" s="76" t="str">
        <f>UPPER('invullen NAW'!G21)</f>
        <v/>
      </c>
      <c r="J13" s="64" t="str">
        <f>UPPER('invullen NAW'!H21)</f>
        <v/>
      </c>
      <c r="K13" s="11">
        <f>('invullen NAW'!I21)</f>
        <v>0</v>
      </c>
      <c r="L13" s="11">
        <f>('invullen NAW'!K21)</f>
        <v>0</v>
      </c>
      <c r="M13" s="11">
        <f>('invullen NAW'!L21)</f>
        <v>0</v>
      </c>
      <c r="N13" s="52"/>
      <c r="O13" s="43" t="str">
        <f t="shared" ca="1" si="0"/>
        <v/>
      </c>
      <c r="P13" s="43" t="str">
        <f t="shared" si="13"/>
        <v/>
      </c>
      <c r="Q13" s="43" t="str">
        <f t="shared" si="14"/>
        <v xml:space="preserve"> </v>
      </c>
      <c r="R13" s="43" t="str">
        <f t="shared" si="15"/>
        <v/>
      </c>
      <c r="S13" s="73">
        <f t="shared" si="16"/>
        <v>0</v>
      </c>
      <c r="T13" s="72">
        <f t="shared" si="17"/>
        <v>0</v>
      </c>
      <c r="U13" s="73">
        <f t="shared" si="18"/>
        <v>0</v>
      </c>
    </row>
    <row r="14" spans="1:21" x14ac:dyDescent="0.2">
      <c r="A14" s="25">
        <v>13</v>
      </c>
      <c r="B14" s="28" t="str">
        <f>TRIM('invullen NAW'!B22)</f>
        <v/>
      </c>
      <c r="C14" s="28" t="str" cm="1">
        <f t="array" aca="1" ref="C14" ca="1">_xlfn.REDUCE(B14,'CF-Lijst'!$A$27:$A$38,_xlfn.LAMBDA(_xlpm.a,_xlpm.b,SUBSTITUTE(_xlpm.a,_xlpm.b,OFFSET(_xlpm.b,0,1))))</f>
        <v/>
      </c>
      <c r="D14" s="28" t="str">
        <f>TRIM('invullen NAW'!C22)</f>
        <v/>
      </c>
      <c r="E14" s="28" t="str">
        <f>PROPER('invullen NAW'!D22)</f>
        <v/>
      </c>
      <c r="F14" s="28" t="str">
        <f>PROPER('invullen NAW'!E22)</f>
        <v/>
      </c>
      <c r="G14" s="28" t="str">
        <f>TRIM(UPPER('invullen NAW'!F22))</f>
        <v/>
      </c>
      <c r="H14" s="75" t="str">
        <f t="shared" si="12"/>
        <v xml:space="preserve"> </v>
      </c>
      <c r="I14" s="28" t="str">
        <f>UPPER('invullen NAW'!G22)</f>
        <v/>
      </c>
      <c r="J14" s="28" t="str">
        <f>UPPER('invullen NAW'!H22)</f>
        <v/>
      </c>
      <c r="K14" s="25">
        <f>('invullen NAW'!I22)</f>
        <v>0</v>
      </c>
      <c r="L14" s="25">
        <f>('invullen NAW'!K22)</f>
        <v>0</v>
      </c>
      <c r="M14" s="25">
        <f>('invullen NAW'!L22)</f>
        <v>0</v>
      </c>
      <c r="N14" s="49"/>
      <c r="O14" s="50" t="str">
        <f t="shared" ca="1" si="0"/>
        <v/>
      </c>
      <c r="P14" s="50" t="str">
        <f t="shared" si="13"/>
        <v/>
      </c>
      <c r="Q14" s="50" t="str">
        <f t="shared" si="14"/>
        <v xml:space="preserve"> </v>
      </c>
      <c r="R14" s="50" t="str">
        <f t="shared" si="15"/>
        <v/>
      </c>
      <c r="S14" s="71">
        <f t="shared" si="16"/>
        <v>0</v>
      </c>
      <c r="T14" s="71">
        <f t="shared" si="17"/>
        <v>0</v>
      </c>
      <c r="U14" s="71">
        <f t="shared" si="18"/>
        <v>0</v>
      </c>
    </row>
    <row r="15" spans="1:21" x14ac:dyDescent="0.2">
      <c r="A15" s="11">
        <v>14</v>
      </c>
      <c r="B15" s="64" t="str">
        <f>TRIM('invullen NAW'!B23)</f>
        <v/>
      </c>
      <c r="C15" s="64" t="str" cm="1">
        <f t="array" aca="1" ref="C15" ca="1">_xlfn.REDUCE(B15,'CF-Lijst'!$A$27:$A$38,_xlfn.LAMBDA(_xlpm.a,_xlpm.b,SUBSTITUTE(_xlpm.a,_xlpm.b,OFFSET(_xlpm.b,0,1))))</f>
        <v/>
      </c>
      <c r="D15" s="64" t="str">
        <f>TRIM('invullen NAW'!C23)</f>
        <v/>
      </c>
      <c r="E15" s="64" t="str">
        <f>PROPER('invullen NAW'!D23)</f>
        <v/>
      </c>
      <c r="F15" s="64" t="str">
        <f>PROPER('invullen NAW'!E23)</f>
        <v/>
      </c>
      <c r="G15" s="76" t="str">
        <f>TRIM(UPPER('invullen NAW'!F23))</f>
        <v/>
      </c>
      <c r="H15" s="64" t="str">
        <f t="shared" si="12"/>
        <v xml:space="preserve"> </v>
      </c>
      <c r="I15" s="76" t="str">
        <f>UPPER('invullen NAW'!G23)</f>
        <v/>
      </c>
      <c r="J15" s="64" t="str">
        <f>UPPER('invullen NAW'!H23)</f>
        <v/>
      </c>
      <c r="K15" s="11">
        <f>('invullen NAW'!I23)</f>
        <v>0</v>
      </c>
      <c r="L15" s="11">
        <f>('invullen NAW'!K23)</f>
        <v>0</v>
      </c>
      <c r="M15" s="11">
        <f>('invullen NAW'!L23)</f>
        <v>0</v>
      </c>
      <c r="N15" s="52"/>
      <c r="O15" s="43" t="str">
        <f t="shared" ca="1" si="0"/>
        <v/>
      </c>
      <c r="P15" s="43" t="str">
        <f t="shared" si="13"/>
        <v/>
      </c>
      <c r="Q15" s="43" t="str">
        <f t="shared" si="14"/>
        <v xml:space="preserve"> </v>
      </c>
      <c r="R15" s="43" t="str">
        <f t="shared" si="15"/>
        <v/>
      </c>
      <c r="S15" s="73">
        <f t="shared" si="16"/>
        <v>0</v>
      </c>
      <c r="T15" s="72">
        <f t="shared" si="17"/>
        <v>0</v>
      </c>
      <c r="U15" s="73">
        <f t="shared" si="18"/>
        <v>0</v>
      </c>
    </row>
    <row r="16" spans="1:21" x14ac:dyDescent="0.2">
      <c r="A16" s="25">
        <v>15</v>
      </c>
      <c r="B16" s="28" t="str">
        <f>TRIM('invullen NAW'!B24)</f>
        <v/>
      </c>
      <c r="C16" s="28" t="str" cm="1">
        <f t="array" aca="1" ref="C16" ca="1">_xlfn.REDUCE(B16,'CF-Lijst'!$A$27:$A$38,_xlfn.LAMBDA(_xlpm.a,_xlpm.b,SUBSTITUTE(_xlpm.a,_xlpm.b,OFFSET(_xlpm.b,0,1))))</f>
        <v/>
      </c>
      <c r="D16" s="28" t="str">
        <f>TRIM('invullen NAW'!C24)</f>
        <v/>
      </c>
      <c r="E16" s="28" t="str">
        <f>PROPER('invullen NAW'!D24)</f>
        <v/>
      </c>
      <c r="F16" s="28" t="str">
        <f>PROPER('invullen NAW'!E24)</f>
        <v/>
      </c>
      <c r="G16" s="28" t="str">
        <f>TRIM(UPPER('invullen NAW'!F24))</f>
        <v/>
      </c>
      <c r="H16" s="75" t="str">
        <f t="shared" si="12"/>
        <v xml:space="preserve"> </v>
      </c>
      <c r="I16" s="28" t="str">
        <f>UPPER('invullen NAW'!G24)</f>
        <v/>
      </c>
      <c r="J16" s="28" t="str">
        <f>UPPER('invullen NAW'!H24)</f>
        <v/>
      </c>
      <c r="K16" s="25">
        <f>('invullen NAW'!I24)</f>
        <v>0</v>
      </c>
      <c r="L16" s="25">
        <f>('invullen NAW'!K24)</f>
        <v>0</v>
      </c>
      <c r="M16" s="25">
        <f>('invullen NAW'!L24)</f>
        <v>0</v>
      </c>
      <c r="N16" s="49"/>
      <c r="O16" s="50" t="str">
        <f t="shared" ca="1" si="0"/>
        <v/>
      </c>
      <c r="P16" s="50" t="str">
        <f t="shared" si="13"/>
        <v/>
      </c>
      <c r="Q16" s="50" t="str">
        <f t="shared" si="14"/>
        <v xml:space="preserve"> </v>
      </c>
      <c r="R16" s="50" t="str">
        <f t="shared" si="15"/>
        <v/>
      </c>
      <c r="S16" s="71">
        <f t="shared" si="16"/>
        <v>0</v>
      </c>
      <c r="T16" s="71">
        <f t="shared" si="17"/>
        <v>0</v>
      </c>
      <c r="U16" s="71">
        <f t="shared" si="18"/>
        <v>0</v>
      </c>
    </row>
    <row r="17" spans="1:21" x14ac:dyDescent="0.2">
      <c r="A17" s="11">
        <v>16</v>
      </c>
      <c r="B17" s="64" t="str">
        <f>TRIM('invullen NAW'!B25)</f>
        <v/>
      </c>
      <c r="C17" s="64" t="str" cm="1">
        <f t="array" aca="1" ref="C17" ca="1">_xlfn.REDUCE(B17,'CF-Lijst'!$A$27:$A$38,_xlfn.LAMBDA(_xlpm.a,_xlpm.b,SUBSTITUTE(_xlpm.a,_xlpm.b,OFFSET(_xlpm.b,0,1))))</f>
        <v/>
      </c>
      <c r="D17" s="64" t="str">
        <f>TRIM('invullen NAW'!C25)</f>
        <v/>
      </c>
      <c r="E17" s="64" t="str">
        <f>PROPER('invullen NAW'!D25)</f>
        <v/>
      </c>
      <c r="F17" s="64" t="str">
        <f>PROPER('invullen NAW'!E25)</f>
        <v/>
      </c>
      <c r="G17" s="76" t="str">
        <f>TRIM(UPPER('invullen NAW'!F25))</f>
        <v/>
      </c>
      <c r="H17" s="64" t="str">
        <f t="shared" si="12"/>
        <v xml:space="preserve"> </v>
      </c>
      <c r="I17" s="76" t="str">
        <f>UPPER('invullen NAW'!G25)</f>
        <v/>
      </c>
      <c r="J17" s="64" t="str">
        <f>UPPER('invullen NAW'!H25)</f>
        <v/>
      </c>
      <c r="K17" s="11">
        <f>('invullen NAW'!I25)</f>
        <v>0</v>
      </c>
      <c r="L17" s="11">
        <f>('invullen NAW'!K25)</f>
        <v>0</v>
      </c>
      <c r="M17" s="11">
        <f>('invullen NAW'!L25)</f>
        <v>0</v>
      </c>
      <c r="N17" s="52"/>
      <c r="O17" s="43" t="str">
        <f t="shared" ca="1" si="0"/>
        <v/>
      </c>
      <c r="P17" s="43" t="str">
        <f t="shared" si="13"/>
        <v/>
      </c>
      <c r="Q17" s="43" t="str">
        <f t="shared" si="14"/>
        <v xml:space="preserve"> </v>
      </c>
      <c r="R17" s="43" t="str">
        <f t="shared" si="15"/>
        <v/>
      </c>
      <c r="S17" s="73">
        <f t="shared" si="16"/>
        <v>0</v>
      </c>
      <c r="T17" s="72">
        <f t="shared" si="17"/>
        <v>0</v>
      </c>
      <c r="U17" s="73">
        <f t="shared" si="18"/>
        <v>0</v>
      </c>
    </row>
    <row r="18" spans="1:21" x14ac:dyDescent="0.2">
      <c r="A18" s="25">
        <v>17</v>
      </c>
      <c r="B18" s="28" t="str">
        <f>TRIM('invullen NAW'!B26)</f>
        <v/>
      </c>
      <c r="C18" s="28" t="str" cm="1">
        <f t="array" aca="1" ref="C18" ca="1">_xlfn.REDUCE(B18,'CF-Lijst'!$A$27:$A$38,_xlfn.LAMBDA(_xlpm.a,_xlpm.b,SUBSTITUTE(_xlpm.a,_xlpm.b,OFFSET(_xlpm.b,0,1))))</f>
        <v/>
      </c>
      <c r="D18" s="28" t="str">
        <f>TRIM('invullen NAW'!C26)</f>
        <v/>
      </c>
      <c r="E18" s="28" t="str">
        <f>PROPER('invullen NAW'!D26)</f>
        <v/>
      </c>
      <c r="F18" s="28" t="str">
        <f>PROPER('invullen NAW'!E26)</f>
        <v/>
      </c>
      <c r="G18" s="28" t="str">
        <f>TRIM(UPPER('invullen NAW'!F26))</f>
        <v/>
      </c>
      <c r="H18" s="75" t="str">
        <f t="shared" si="12"/>
        <v xml:space="preserve"> </v>
      </c>
      <c r="I18" s="28" t="str">
        <f>UPPER('invullen NAW'!G26)</f>
        <v/>
      </c>
      <c r="J18" s="28" t="str">
        <f>UPPER('invullen NAW'!H26)</f>
        <v/>
      </c>
      <c r="K18" s="25">
        <f>('invullen NAW'!I26)</f>
        <v>0</v>
      </c>
      <c r="L18" s="25">
        <f>('invullen NAW'!K26)</f>
        <v>0</v>
      </c>
      <c r="M18" s="25">
        <f>('invullen NAW'!L26)</f>
        <v>0</v>
      </c>
      <c r="N18" s="49"/>
      <c r="O18" s="50" t="str">
        <f t="shared" ca="1" si="0"/>
        <v/>
      </c>
      <c r="P18" s="50" t="str">
        <f t="shared" si="13"/>
        <v/>
      </c>
      <c r="Q18" s="50" t="str">
        <f t="shared" si="14"/>
        <v xml:space="preserve"> </v>
      </c>
      <c r="R18" s="50" t="str">
        <f t="shared" si="15"/>
        <v/>
      </c>
      <c r="S18" s="71">
        <f t="shared" si="16"/>
        <v>0</v>
      </c>
      <c r="T18" s="71">
        <f t="shared" si="17"/>
        <v>0</v>
      </c>
      <c r="U18" s="71">
        <f t="shared" si="18"/>
        <v>0</v>
      </c>
    </row>
    <row r="19" spans="1:21" x14ac:dyDescent="0.2">
      <c r="A19" s="11">
        <v>18</v>
      </c>
      <c r="B19" s="64" t="str">
        <f>TRIM('invullen NAW'!B27)</f>
        <v/>
      </c>
      <c r="C19" s="64" t="str" cm="1">
        <f t="array" aca="1" ref="C19" ca="1">_xlfn.REDUCE(B19,'CF-Lijst'!$A$27:$A$38,_xlfn.LAMBDA(_xlpm.a,_xlpm.b,SUBSTITUTE(_xlpm.a,_xlpm.b,OFFSET(_xlpm.b,0,1))))</f>
        <v/>
      </c>
      <c r="D19" s="64" t="str">
        <f>TRIM('invullen NAW'!C27)</f>
        <v/>
      </c>
      <c r="E19" s="64" t="str">
        <f>PROPER('invullen NAW'!D27)</f>
        <v/>
      </c>
      <c r="F19" s="64" t="str">
        <f>PROPER('invullen NAW'!E27)</f>
        <v/>
      </c>
      <c r="G19" s="76" t="str">
        <f>TRIM(UPPER('invullen NAW'!F27))</f>
        <v/>
      </c>
      <c r="H19" s="64" t="str">
        <f t="shared" si="12"/>
        <v xml:space="preserve"> </v>
      </c>
      <c r="I19" s="76" t="str">
        <f>UPPER('invullen NAW'!G27)</f>
        <v/>
      </c>
      <c r="J19" s="64" t="str">
        <f>UPPER('invullen NAW'!H27)</f>
        <v/>
      </c>
      <c r="K19" s="11">
        <f>('invullen NAW'!I27)</f>
        <v>0</v>
      </c>
      <c r="L19" s="11">
        <f>('invullen NAW'!K27)</f>
        <v>0</v>
      </c>
      <c r="M19" s="11">
        <f>('invullen NAW'!L27)</f>
        <v>0</v>
      </c>
      <c r="N19" s="52"/>
      <c r="O19" s="43" t="str">
        <f t="shared" ca="1" si="0"/>
        <v/>
      </c>
      <c r="P19" s="43" t="str">
        <f t="shared" si="13"/>
        <v/>
      </c>
      <c r="Q19" s="43" t="str">
        <f t="shared" si="14"/>
        <v xml:space="preserve"> </v>
      </c>
      <c r="R19" s="43" t="str">
        <f t="shared" si="15"/>
        <v/>
      </c>
      <c r="S19" s="73">
        <f t="shared" si="16"/>
        <v>0</v>
      </c>
      <c r="T19" s="72">
        <f t="shared" si="17"/>
        <v>0</v>
      </c>
      <c r="U19" s="73">
        <f t="shared" si="18"/>
        <v>0</v>
      </c>
    </row>
    <row r="20" spans="1:21" x14ac:dyDescent="0.2">
      <c r="A20" s="25">
        <v>19</v>
      </c>
      <c r="B20" s="28" t="str">
        <f>TRIM('invullen NAW'!B28)</f>
        <v/>
      </c>
      <c r="C20" s="28" t="str" cm="1">
        <f t="array" aca="1" ref="C20" ca="1">_xlfn.REDUCE(B20,'CF-Lijst'!$A$27:$A$38,_xlfn.LAMBDA(_xlpm.a,_xlpm.b,SUBSTITUTE(_xlpm.a,_xlpm.b,OFFSET(_xlpm.b,0,1))))</f>
        <v/>
      </c>
      <c r="D20" s="28" t="str">
        <f>TRIM('invullen NAW'!C28)</f>
        <v/>
      </c>
      <c r="E20" s="28" t="str">
        <f>PROPER('invullen NAW'!D28)</f>
        <v/>
      </c>
      <c r="F20" s="28" t="str">
        <f>PROPER('invullen NAW'!E28)</f>
        <v/>
      </c>
      <c r="G20" s="28" t="str">
        <f>TRIM(UPPER('invullen NAW'!F28))</f>
        <v/>
      </c>
      <c r="H20" s="75" t="str">
        <f t="shared" si="12"/>
        <v xml:space="preserve"> </v>
      </c>
      <c r="I20" s="28" t="str">
        <f>UPPER('invullen NAW'!G28)</f>
        <v/>
      </c>
      <c r="J20" s="28" t="str">
        <f>UPPER('invullen NAW'!H28)</f>
        <v/>
      </c>
      <c r="K20" s="25">
        <f>('invullen NAW'!I28)</f>
        <v>0</v>
      </c>
      <c r="L20" s="25">
        <f>('invullen NAW'!K28)</f>
        <v>0</v>
      </c>
      <c r="M20" s="25">
        <f>('invullen NAW'!L28)</f>
        <v>0</v>
      </c>
      <c r="N20" s="49"/>
      <c r="O20" s="50" t="str">
        <f t="shared" ca="1" si="0"/>
        <v/>
      </c>
      <c r="P20" s="50" t="str">
        <f t="shared" si="13"/>
        <v/>
      </c>
      <c r="Q20" s="50" t="str">
        <f t="shared" si="14"/>
        <v xml:space="preserve"> </v>
      </c>
      <c r="R20" s="50" t="str">
        <f t="shared" si="15"/>
        <v/>
      </c>
      <c r="S20" s="71">
        <f t="shared" si="16"/>
        <v>0</v>
      </c>
      <c r="T20" s="71">
        <f t="shared" si="17"/>
        <v>0</v>
      </c>
      <c r="U20" s="71">
        <f t="shared" si="18"/>
        <v>0</v>
      </c>
    </row>
    <row r="21" spans="1:21" x14ac:dyDescent="0.2">
      <c r="A21" s="65">
        <v>20</v>
      </c>
      <c r="B21" s="66" t="str">
        <f>TRIM('invullen NAW'!B29)</f>
        <v/>
      </c>
      <c r="C21" s="66" t="str" cm="1">
        <f t="array" aca="1" ref="C21" ca="1">_xlfn.REDUCE(B21,'CF-Lijst'!$A$27:$A$38,_xlfn.LAMBDA(_xlpm.a,_xlpm.b,SUBSTITUTE(_xlpm.a,_xlpm.b,OFFSET(_xlpm.b,0,1))))</f>
        <v/>
      </c>
      <c r="D21" s="66" t="str">
        <f>TRIM('invullen NAW'!C29)</f>
        <v/>
      </c>
      <c r="E21" s="66" t="str">
        <f>PROPER('invullen NAW'!D29)</f>
        <v/>
      </c>
      <c r="F21" s="66" t="str">
        <f>PROPER('invullen NAW'!E29)</f>
        <v/>
      </c>
      <c r="G21" s="66" t="str">
        <f>TRIM(UPPER('invullen NAW'!F29))</f>
        <v/>
      </c>
      <c r="H21" s="67" t="str">
        <f t="shared" ref="H21:H84" si="19">IF(J21&lt;&gt;"",G21,LEFT(G21,4) &amp; " " &amp;  RIGHT(G21,2))</f>
        <v xml:space="preserve"> </v>
      </c>
      <c r="I21" s="66" t="str">
        <f>UPPER('invullen NAW'!G29)</f>
        <v/>
      </c>
      <c r="J21" s="66" t="str">
        <f>UPPER('invullen NAW'!H29)</f>
        <v/>
      </c>
      <c r="K21" s="65">
        <f>('invullen NAW'!I29)</f>
        <v>0</v>
      </c>
      <c r="L21" s="65">
        <f>('invullen NAW'!K29)</f>
        <v>0</v>
      </c>
      <c r="M21" s="65">
        <f>('invullen NAW'!L29)</f>
        <v>0</v>
      </c>
      <c r="N21" s="68"/>
      <c r="O21" s="69" t="str">
        <f t="shared" ca="1" si="0"/>
        <v/>
      </c>
      <c r="P21" s="69" t="str">
        <f t="shared" ref="P21:P84" si="20">_xlfn.TEXTJOIN(" ",TRUE,E21:F21)</f>
        <v/>
      </c>
      <c r="Q21" s="69" t="str">
        <f t="shared" ref="Q21:Q84" si="21">_xlfn.TEXTJOIN("   ",TRUE,H21:I21)</f>
        <v xml:space="preserve"> </v>
      </c>
      <c r="R21" s="69" t="str">
        <f t="shared" ref="R21:R84" si="22">J21</f>
        <v/>
      </c>
      <c r="S21" s="74">
        <f t="shared" ref="S21:S84" si="23">K21</f>
        <v>0</v>
      </c>
      <c r="T21" s="74">
        <f t="shared" ref="T21:T84" si="24">L21</f>
        <v>0</v>
      </c>
      <c r="U21" s="74">
        <f t="shared" ref="U21:U84" si="25">M21</f>
        <v>0</v>
      </c>
    </row>
    <row r="22" spans="1:21" x14ac:dyDescent="0.2">
      <c r="A22" s="25">
        <v>21</v>
      </c>
      <c r="B22" s="28" t="str">
        <f>TRIM('invullen NAW'!B30)</f>
        <v/>
      </c>
      <c r="C22" s="28" t="str" cm="1">
        <f t="array" aca="1" ref="C22" ca="1">_xlfn.REDUCE(B22,'CF-Lijst'!$A$27:$A$38,_xlfn.LAMBDA(_xlpm.a,_xlpm.b,SUBSTITUTE(_xlpm.a,_xlpm.b,OFFSET(_xlpm.b,0,1))))</f>
        <v/>
      </c>
      <c r="D22" s="28" t="str">
        <f>TRIM('invullen NAW'!C30)</f>
        <v/>
      </c>
      <c r="E22" s="28" t="str">
        <f>PROPER('invullen NAW'!D30)</f>
        <v/>
      </c>
      <c r="F22" s="28" t="str">
        <f>PROPER('invullen NAW'!E30)</f>
        <v/>
      </c>
      <c r="G22" s="28" t="str">
        <f>TRIM(UPPER('invullen NAW'!F30))</f>
        <v/>
      </c>
      <c r="H22" s="75" t="str">
        <f t="shared" si="19"/>
        <v xml:space="preserve"> </v>
      </c>
      <c r="I22" s="28" t="str">
        <f>UPPER('invullen NAW'!G30)</f>
        <v/>
      </c>
      <c r="J22" s="28" t="str">
        <f>UPPER('invullen NAW'!H30)</f>
        <v/>
      </c>
      <c r="K22" s="25">
        <f>('invullen NAW'!I30)</f>
        <v>0</v>
      </c>
      <c r="L22" s="25">
        <f>('invullen NAW'!K30)</f>
        <v>0</v>
      </c>
      <c r="M22" s="25">
        <f>('invullen NAW'!L30)</f>
        <v>0</v>
      </c>
      <c r="N22" s="49"/>
      <c r="O22" s="50" t="str">
        <f t="shared" ca="1" si="0"/>
        <v/>
      </c>
      <c r="P22" s="50" t="str">
        <f t="shared" si="20"/>
        <v/>
      </c>
      <c r="Q22" s="50" t="str">
        <f t="shared" si="21"/>
        <v xml:space="preserve"> </v>
      </c>
      <c r="R22" s="50" t="str">
        <f t="shared" si="22"/>
        <v/>
      </c>
      <c r="S22" s="71">
        <f t="shared" si="23"/>
        <v>0</v>
      </c>
      <c r="T22" s="71">
        <f t="shared" si="24"/>
        <v>0</v>
      </c>
      <c r="U22" s="71">
        <f t="shared" si="25"/>
        <v>0</v>
      </c>
    </row>
    <row r="23" spans="1:21" x14ac:dyDescent="0.2">
      <c r="A23" s="11">
        <v>22</v>
      </c>
      <c r="B23" s="64" t="str">
        <f>TRIM('invullen NAW'!B31)</f>
        <v/>
      </c>
      <c r="C23" s="64" t="str" cm="1">
        <f t="array" aca="1" ref="C23" ca="1">_xlfn.REDUCE(B23,'CF-Lijst'!$A$27:$A$38,_xlfn.LAMBDA(_xlpm.a,_xlpm.b,SUBSTITUTE(_xlpm.a,_xlpm.b,OFFSET(_xlpm.b,0,1))))</f>
        <v/>
      </c>
      <c r="D23" s="64" t="str">
        <f>TRIM('invullen NAW'!C31)</f>
        <v/>
      </c>
      <c r="E23" s="64" t="str">
        <f>PROPER('invullen NAW'!D31)</f>
        <v/>
      </c>
      <c r="F23" s="64" t="str">
        <f>PROPER('invullen NAW'!E31)</f>
        <v/>
      </c>
      <c r="G23" s="76" t="str">
        <f>TRIM(UPPER('invullen NAW'!F31))</f>
        <v/>
      </c>
      <c r="H23" s="64" t="str">
        <f t="shared" si="19"/>
        <v xml:space="preserve"> </v>
      </c>
      <c r="I23" s="76" t="str">
        <f>UPPER('invullen NAW'!G31)</f>
        <v/>
      </c>
      <c r="J23" s="64" t="str">
        <f>UPPER('invullen NAW'!H31)</f>
        <v/>
      </c>
      <c r="K23" s="11">
        <f>('invullen NAW'!I31)</f>
        <v>0</v>
      </c>
      <c r="L23" s="11">
        <f>('invullen NAW'!K31)</f>
        <v>0</v>
      </c>
      <c r="M23" s="11">
        <f>('invullen NAW'!L31)</f>
        <v>0</v>
      </c>
      <c r="N23" s="52"/>
      <c r="O23" s="43" t="str">
        <f t="shared" ca="1" si="0"/>
        <v/>
      </c>
      <c r="P23" s="43" t="str">
        <f t="shared" si="20"/>
        <v/>
      </c>
      <c r="Q23" s="43" t="str">
        <f t="shared" si="21"/>
        <v xml:space="preserve"> </v>
      </c>
      <c r="R23" s="43" t="str">
        <f t="shared" si="22"/>
        <v/>
      </c>
      <c r="S23" s="73">
        <f t="shared" si="23"/>
        <v>0</v>
      </c>
      <c r="T23" s="72">
        <f t="shared" si="24"/>
        <v>0</v>
      </c>
      <c r="U23" s="73">
        <f t="shared" si="25"/>
        <v>0</v>
      </c>
    </row>
    <row r="24" spans="1:21" x14ac:dyDescent="0.2">
      <c r="A24" s="25">
        <v>23</v>
      </c>
      <c r="B24" s="28" t="str">
        <f>TRIM('invullen NAW'!B32)</f>
        <v/>
      </c>
      <c r="C24" s="28" t="str" cm="1">
        <f t="array" aca="1" ref="C24" ca="1">_xlfn.REDUCE(B24,'CF-Lijst'!$A$27:$A$38,_xlfn.LAMBDA(_xlpm.a,_xlpm.b,SUBSTITUTE(_xlpm.a,_xlpm.b,OFFSET(_xlpm.b,0,1))))</f>
        <v/>
      </c>
      <c r="D24" s="28" t="str">
        <f>TRIM('invullen NAW'!C32)</f>
        <v/>
      </c>
      <c r="E24" s="28" t="str">
        <f>PROPER('invullen NAW'!D32)</f>
        <v/>
      </c>
      <c r="F24" s="28" t="str">
        <f>PROPER('invullen NAW'!E32)</f>
        <v/>
      </c>
      <c r="G24" s="28" t="str">
        <f>TRIM(UPPER('invullen NAW'!F32))</f>
        <v/>
      </c>
      <c r="H24" s="75" t="str">
        <f t="shared" si="19"/>
        <v xml:space="preserve"> </v>
      </c>
      <c r="I24" s="28" t="str">
        <f>UPPER('invullen NAW'!G32)</f>
        <v/>
      </c>
      <c r="J24" s="28" t="str">
        <f>UPPER('invullen NAW'!H32)</f>
        <v/>
      </c>
      <c r="K24" s="25">
        <f>('invullen NAW'!I32)</f>
        <v>0</v>
      </c>
      <c r="L24" s="25">
        <f>('invullen NAW'!K32)</f>
        <v>0</v>
      </c>
      <c r="M24" s="25">
        <f>('invullen NAW'!L32)</f>
        <v>0</v>
      </c>
      <c r="N24" s="49"/>
      <c r="O24" s="50" t="str">
        <f t="shared" ca="1" si="0"/>
        <v/>
      </c>
      <c r="P24" s="50" t="str">
        <f t="shared" si="20"/>
        <v/>
      </c>
      <c r="Q24" s="50" t="str">
        <f t="shared" si="21"/>
        <v xml:space="preserve"> </v>
      </c>
      <c r="R24" s="50" t="str">
        <f t="shared" si="22"/>
        <v/>
      </c>
      <c r="S24" s="71">
        <f t="shared" si="23"/>
        <v>0</v>
      </c>
      <c r="T24" s="71">
        <f t="shared" si="24"/>
        <v>0</v>
      </c>
      <c r="U24" s="71">
        <f t="shared" si="25"/>
        <v>0</v>
      </c>
    </row>
    <row r="25" spans="1:21" x14ac:dyDescent="0.2">
      <c r="A25" s="11">
        <v>24</v>
      </c>
      <c r="B25" s="64" t="str">
        <f>TRIM('invullen NAW'!B33)</f>
        <v/>
      </c>
      <c r="C25" s="64" t="str" cm="1">
        <f t="array" aca="1" ref="C25" ca="1">_xlfn.REDUCE(B25,'CF-Lijst'!$A$27:$A$38,_xlfn.LAMBDA(_xlpm.a,_xlpm.b,SUBSTITUTE(_xlpm.a,_xlpm.b,OFFSET(_xlpm.b,0,1))))</f>
        <v/>
      </c>
      <c r="D25" s="64" t="str">
        <f>TRIM('invullen NAW'!C33)</f>
        <v/>
      </c>
      <c r="E25" s="64" t="str">
        <f>PROPER('invullen NAW'!D33)</f>
        <v/>
      </c>
      <c r="F25" s="64" t="str">
        <f>PROPER('invullen NAW'!E33)</f>
        <v/>
      </c>
      <c r="G25" s="76" t="str">
        <f>TRIM(UPPER('invullen NAW'!F33))</f>
        <v/>
      </c>
      <c r="H25" s="64" t="str">
        <f t="shared" si="19"/>
        <v xml:space="preserve"> </v>
      </c>
      <c r="I25" s="76" t="str">
        <f>UPPER('invullen NAW'!G33)</f>
        <v/>
      </c>
      <c r="J25" s="64" t="str">
        <f>UPPER('invullen NAW'!H33)</f>
        <v/>
      </c>
      <c r="K25" s="11">
        <f>('invullen NAW'!I33)</f>
        <v>0</v>
      </c>
      <c r="L25" s="11">
        <f>('invullen NAW'!K33)</f>
        <v>0</v>
      </c>
      <c r="M25" s="11">
        <f>('invullen NAW'!L33)</f>
        <v>0</v>
      </c>
      <c r="N25" s="52"/>
      <c r="O25" s="43" t="str">
        <f t="shared" ca="1" si="0"/>
        <v/>
      </c>
      <c r="P25" s="43" t="str">
        <f t="shared" si="20"/>
        <v/>
      </c>
      <c r="Q25" s="43" t="str">
        <f t="shared" si="21"/>
        <v xml:space="preserve"> </v>
      </c>
      <c r="R25" s="43" t="str">
        <f t="shared" si="22"/>
        <v/>
      </c>
      <c r="S25" s="73">
        <f t="shared" si="23"/>
        <v>0</v>
      </c>
      <c r="T25" s="72">
        <f t="shared" si="24"/>
        <v>0</v>
      </c>
      <c r="U25" s="73">
        <f t="shared" si="25"/>
        <v>0</v>
      </c>
    </row>
    <row r="26" spans="1:21" x14ac:dyDescent="0.2">
      <c r="A26" s="25">
        <v>25</v>
      </c>
      <c r="B26" s="28" t="str">
        <f>TRIM('invullen NAW'!B34)</f>
        <v/>
      </c>
      <c r="C26" s="28" t="str" cm="1">
        <f t="array" aca="1" ref="C26" ca="1">_xlfn.REDUCE(B26,'CF-Lijst'!$A$27:$A$38,_xlfn.LAMBDA(_xlpm.a,_xlpm.b,SUBSTITUTE(_xlpm.a,_xlpm.b,OFFSET(_xlpm.b,0,1))))</f>
        <v/>
      </c>
      <c r="D26" s="28" t="str">
        <f>TRIM('invullen NAW'!C34)</f>
        <v/>
      </c>
      <c r="E26" s="28" t="str">
        <f>PROPER('invullen NAW'!D34)</f>
        <v/>
      </c>
      <c r="F26" s="28" t="str">
        <f>PROPER('invullen NAW'!E34)</f>
        <v/>
      </c>
      <c r="G26" s="28" t="str">
        <f>TRIM(UPPER('invullen NAW'!F34))</f>
        <v/>
      </c>
      <c r="H26" s="75" t="str">
        <f t="shared" si="19"/>
        <v xml:space="preserve"> </v>
      </c>
      <c r="I26" s="28" t="str">
        <f>UPPER('invullen NAW'!G34)</f>
        <v/>
      </c>
      <c r="J26" s="28" t="str">
        <f>UPPER('invullen NAW'!H34)</f>
        <v/>
      </c>
      <c r="K26" s="25">
        <f>('invullen NAW'!I34)</f>
        <v>0</v>
      </c>
      <c r="L26" s="25">
        <f>('invullen NAW'!K34)</f>
        <v>0</v>
      </c>
      <c r="M26" s="25">
        <f>('invullen NAW'!L34)</f>
        <v>0</v>
      </c>
      <c r="N26" s="49"/>
      <c r="O26" s="50" t="str">
        <f t="shared" ca="1" si="0"/>
        <v/>
      </c>
      <c r="P26" s="50" t="str">
        <f t="shared" si="20"/>
        <v/>
      </c>
      <c r="Q26" s="50" t="str">
        <f t="shared" si="21"/>
        <v xml:space="preserve"> </v>
      </c>
      <c r="R26" s="50" t="str">
        <f t="shared" si="22"/>
        <v/>
      </c>
      <c r="S26" s="71">
        <f t="shared" si="23"/>
        <v>0</v>
      </c>
      <c r="T26" s="71">
        <f t="shared" si="24"/>
        <v>0</v>
      </c>
      <c r="U26" s="71">
        <f t="shared" si="25"/>
        <v>0</v>
      </c>
    </row>
    <row r="27" spans="1:21" x14ac:dyDescent="0.2">
      <c r="A27" s="11">
        <v>26</v>
      </c>
      <c r="B27" s="64" t="str">
        <f>TRIM('invullen NAW'!B35)</f>
        <v/>
      </c>
      <c r="C27" s="64" t="str" cm="1">
        <f t="array" aca="1" ref="C27" ca="1">_xlfn.REDUCE(B27,'CF-Lijst'!$A$27:$A$38,_xlfn.LAMBDA(_xlpm.a,_xlpm.b,SUBSTITUTE(_xlpm.a,_xlpm.b,OFFSET(_xlpm.b,0,1))))</f>
        <v/>
      </c>
      <c r="D27" s="64" t="str">
        <f>TRIM('invullen NAW'!C35)</f>
        <v/>
      </c>
      <c r="E27" s="64" t="str">
        <f>PROPER('invullen NAW'!D35)</f>
        <v/>
      </c>
      <c r="F27" s="64" t="str">
        <f>PROPER('invullen NAW'!E35)</f>
        <v/>
      </c>
      <c r="G27" s="76" t="str">
        <f>TRIM(UPPER('invullen NAW'!F35))</f>
        <v/>
      </c>
      <c r="H27" s="64" t="str">
        <f t="shared" si="19"/>
        <v xml:space="preserve"> </v>
      </c>
      <c r="I27" s="76" t="str">
        <f>UPPER('invullen NAW'!G35)</f>
        <v/>
      </c>
      <c r="J27" s="64" t="str">
        <f>UPPER('invullen NAW'!H35)</f>
        <v/>
      </c>
      <c r="K27" s="11">
        <f>('invullen NAW'!I35)</f>
        <v>0</v>
      </c>
      <c r="L27" s="11">
        <f>('invullen NAW'!K35)</f>
        <v>0</v>
      </c>
      <c r="M27" s="11">
        <f>('invullen NAW'!L35)</f>
        <v>0</v>
      </c>
      <c r="N27" s="52"/>
      <c r="O27" s="43" t="str">
        <f t="shared" ca="1" si="0"/>
        <v/>
      </c>
      <c r="P27" s="43" t="str">
        <f t="shared" si="20"/>
        <v/>
      </c>
      <c r="Q27" s="43" t="str">
        <f t="shared" si="21"/>
        <v xml:space="preserve"> </v>
      </c>
      <c r="R27" s="43" t="str">
        <f t="shared" si="22"/>
        <v/>
      </c>
      <c r="S27" s="73">
        <f t="shared" si="23"/>
        <v>0</v>
      </c>
      <c r="T27" s="72">
        <f t="shared" si="24"/>
        <v>0</v>
      </c>
      <c r="U27" s="73">
        <f t="shared" si="25"/>
        <v>0</v>
      </c>
    </row>
    <row r="28" spans="1:21" x14ac:dyDescent="0.2">
      <c r="A28" s="25">
        <v>27</v>
      </c>
      <c r="B28" s="28" t="str">
        <f>TRIM('invullen NAW'!B36)</f>
        <v/>
      </c>
      <c r="C28" s="28" t="str" cm="1">
        <f t="array" aca="1" ref="C28" ca="1">_xlfn.REDUCE(B28,'CF-Lijst'!$A$27:$A$38,_xlfn.LAMBDA(_xlpm.a,_xlpm.b,SUBSTITUTE(_xlpm.a,_xlpm.b,OFFSET(_xlpm.b,0,1))))</f>
        <v/>
      </c>
      <c r="D28" s="28" t="str">
        <f>TRIM('invullen NAW'!C36)</f>
        <v/>
      </c>
      <c r="E28" s="28" t="str">
        <f>PROPER('invullen NAW'!D36)</f>
        <v/>
      </c>
      <c r="F28" s="28" t="str">
        <f>PROPER('invullen NAW'!E36)</f>
        <v/>
      </c>
      <c r="G28" s="28" t="str">
        <f>TRIM(UPPER('invullen NAW'!F36))</f>
        <v/>
      </c>
      <c r="H28" s="75" t="str">
        <f t="shared" si="19"/>
        <v xml:space="preserve"> </v>
      </c>
      <c r="I28" s="28" t="str">
        <f>UPPER('invullen NAW'!G36)</f>
        <v/>
      </c>
      <c r="J28" s="28" t="str">
        <f>UPPER('invullen NAW'!H36)</f>
        <v/>
      </c>
      <c r="K28" s="25">
        <f>('invullen NAW'!I36)</f>
        <v>0</v>
      </c>
      <c r="L28" s="25">
        <f>('invullen NAW'!K36)</f>
        <v>0</v>
      </c>
      <c r="M28" s="25">
        <f>('invullen NAW'!L36)</f>
        <v>0</v>
      </c>
      <c r="N28" s="49"/>
      <c r="O28" s="50" t="str">
        <f t="shared" ca="1" si="0"/>
        <v/>
      </c>
      <c r="P28" s="50" t="str">
        <f t="shared" si="20"/>
        <v/>
      </c>
      <c r="Q28" s="50" t="str">
        <f t="shared" si="21"/>
        <v xml:space="preserve"> </v>
      </c>
      <c r="R28" s="50" t="str">
        <f t="shared" si="22"/>
        <v/>
      </c>
      <c r="S28" s="71">
        <f t="shared" si="23"/>
        <v>0</v>
      </c>
      <c r="T28" s="71">
        <f t="shared" si="24"/>
        <v>0</v>
      </c>
      <c r="U28" s="71">
        <f t="shared" si="25"/>
        <v>0</v>
      </c>
    </row>
    <row r="29" spans="1:21" x14ac:dyDescent="0.2">
      <c r="A29" s="11">
        <v>28</v>
      </c>
      <c r="B29" s="64" t="str">
        <f>TRIM('invullen NAW'!B37)</f>
        <v/>
      </c>
      <c r="C29" s="64" t="str" cm="1">
        <f t="array" aca="1" ref="C29" ca="1">_xlfn.REDUCE(B29,'CF-Lijst'!$A$27:$A$38,_xlfn.LAMBDA(_xlpm.a,_xlpm.b,SUBSTITUTE(_xlpm.a,_xlpm.b,OFFSET(_xlpm.b,0,1))))</f>
        <v/>
      </c>
      <c r="D29" s="64" t="str">
        <f>TRIM('invullen NAW'!C37)</f>
        <v/>
      </c>
      <c r="E29" s="64" t="str">
        <f>PROPER('invullen NAW'!D37)</f>
        <v/>
      </c>
      <c r="F29" s="64" t="str">
        <f>PROPER('invullen NAW'!E37)</f>
        <v/>
      </c>
      <c r="G29" s="76" t="str">
        <f>TRIM(UPPER('invullen NAW'!F37))</f>
        <v/>
      </c>
      <c r="H29" s="64" t="str">
        <f t="shared" si="19"/>
        <v xml:space="preserve"> </v>
      </c>
      <c r="I29" s="76" t="str">
        <f>UPPER('invullen NAW'!G37)</f>
        <v/>
      </c>
      <c r="J29" s="64" t="str">
        <f>UPPER('invullen NAW'!H37)</f>
        <v/>
      </c>
      <c r="K29" s="11">
        <f>('invullen NAW'!I37)</f>
        <v>0</v>
      </c>
      <c r="L29" s="11">
        <f>('invullen NAW'!K37)</f>
        <v>0</v>
      </c>
      <c r="M29" s="11">
        <f>('invullen NAW'!L37)</f>
        <v>0</v>
      </c>
      <c r="N29" s="52"/>
      <c r="O29" s="43" t="str">
        <f t="shared" ca="1" si="0"/>
        <v/>
      </c>
      <c r="P29" s="43" t="str">
        <f t="shared" si="20"/>
        <v/>
      </c>
      <c r="Q29" s="43" t="str">
        <f t="shared" si="21"/>
        <v xml:space="preserve"> </v>
      </c>
      <c r="R29" s="43" t="str">
        <f t="shared" si="22"/>
        <v/>
      </c>
      <c r="S29" s="73">
        <f t="shared" si="23"/>
        <v>0</v>
      </c>
      <c r="T29" s="72">
        <f t="shared" si="24"/>
        <v>0</v>
      </c>
      <c r="U29" s="73">
        <f t="shared" si="25"/>
        <v>0</v>
      </c>
    </row>
    <row r="30" spans="1:21" x14ac:dyDescent="0.2">
      <c r="A30" s="25">
        <v>29</v>
      </c>
      <c r="B30" s="28" t="str">
        <f>TRIM('invullen NAW'!B38)</f>
        <v/>
      </c>
      <c r="C30" s="28" t="str" cm="1">
        <f t="array" aca="1" ref="C30" ca="1">_xlfn.REDUCE(B30,'CF-Lijst'!$A$27:$A$38,_xlfn.LAMBDA(_xlpm.a,_xlpm.b,SUBSTITUTE(_xlpm.a,_xlpm.b,OFFSET(_xlpm.b,0,1))))</f>
        <v/>
      </c>
      <c r="D30" s="28" t="str">
        <f>TRIM('invullen NAW'!C38)</f>
        <v/>
      </c>
      <c r="E30" s="28" t="str">
        <f>PROPER('invullen NAW'!D38)</f>
        <v/>
      </c>
      <c r="F30" s="28" t="str">
        <f>PROPER('invullen NAW'!E38)</f>
        <v/>
      </c>
      <c r="G30" s="28" t="str">
        <f>TRIM(UPPER('invullen NAW'!F38))</f>
        <v/>
      </c>
      <c r="H30" s="75" t="str">
        <f t="shared" si="19"/>
        <v xml:space="preserve"> </v>
      </c>
      <c r="I30" s="28" t="str">
        <f>UPPER('invullen NAW'!G38)</f>
        <v/>
      </c>
      <c r="J30" s="28" t="str">
        <f>UPPER('invullen NAW'!H38)</f>
        <v/>
      </c>
      <c r="K30" s="25">
        <f>('invullen NAW'!I38)</f>
        <v>0</v>
      </c>
      <c r="L30" s="25">
        <f>('invullen NAW'!K38)</f>
        <v>0</v>
      </c>
      <c r="M30" s="25">
        <f>('invullen NAW'!L38)</f>
        <v>0</v>
      </c>
      <c r="N30" s="49"/>
      <c r="O30" s="50" t="str">
        <f t="shared" ca="1" si="0"/>
        <v/>
      </c>
      <c r="P30" s="50" t="str">
        <f t="shared" si="20"/>
        <v/>
      </c>
      <c r="Q30" s="50" t="str">
        <f t="shared" si="21"/>
        <v xml:space="preserve"> </v>
      </c>
      <c r="R30" s="50" t="str">
        <f t="shared" si="22"/>
        <v/>
      </c>
      <c r="S30" s="71">
        <f t="shared" si="23"/>
        <v>0</v>
      </c>
      <c r="T30" s="71">
        <f t="shared" si="24"/>
        <v>0</v>
      </c>
      <c r="U30" s="71">
        <f t="shared" si="25"/>
        <v>0</v>
      </c>
    </row>
    <row r="31" spans="1:21" x14ac:dyDescent="0.2">
      <c r="A31" s="65">
        <v>30</v>
      </c>
      <c r="B31" s="66" t="str">
        <f>TRIM('invullen NAW'!B39)</f>
        <v/>
      </c>
      <c r="C31" s="66" t="str" cm="1">
        <f t="array" aca="1" ref="C31" ca="1">_xlfn.REDUCE(B31,'CF-Lijst'!$A$27:$A$38,_xlfn.LAMBDA(_xlpm.a,_xlpm.b,SUBSTITUTE(_xlpm.a,_xlpm.b,OFFSET(_xlpm.b,0,1))))</f>
        <v/>
      </c>
      <c r="D31" s="66" t="str">
        <f>TRIM('invullen NAW'!C39)</f>
        <v/>
      </c>
      <c r="E31" s="66" t="str">
        <f>PROPER('invullen NAW'!D39)</f>
        <v/>
      </c>
      <c r="F31" s="66" t="str">
        <f>PROPER('invullen NAW'!E39)</f>
        <v/>
      </c>
      <c r="G31" s="66" t="str">
        <f>TRIM(UPPER('invullen NAW'!F39))</f>
        <v/>
      </c>
      <c r="H31" s="67" t="str">
        <f t="shared" si="19"/>
        <v xml:space="preserve"> </v>
      </c>
      <c r="I31" s="66" t="str">
        <f>UPPER('invullen NAW'!G39)</f>
        <v/>
      </c>
      <c r="J31" s="66" t="str">
        <f>UPPER('invullen NAW'!H39)</f>
        <v/>
      </c>
      <c r="K31" s="65">
        <f>('invullen NAW'!I39)</f>
        <v>0</v>
      </c>
      <c r="L31" s="65">
        <f>('invullen NAW'!K39)</f>
        <v>0</v>
      </c>
      <c r="M31" s="65">
        <f>('invullen NAW'!L39)</f>
        <v>0</v>
      </c>
      <c r="N31" s="68"/>
      <c r="O31" s="69" t="str">
        <f t="shared" ca="1" si="0"/>
        <v/>
      </c>
      <c r="P31" s="69" t="str">
        <f t="shared" si="20"/>
        <v/>
      </c>
      <c r="Q31" s="69" t="str">
        <f t="shared" si="21"/>
        <v xml:space="preserve"> </v>
      </c>
      <c r="R31" s="69" t="str">
        <f t="shared" si="22"/>
        <v/>
      </c>
      <c r="S31" s="74">
        <f t="shared" si="23"/>
        <v>0</v>
      </c>
      <c r="T31" s="74">
        <f t="shared" si="24"/>
        <v>0</v>
      </c>
      <c r="U31" s="74">
        <f t="shared" si="25"/>
        <v>0</v>
      </c>
    </row>
    <row r="32" spans="1:21" x14ac:dyDescent="0.2">
      <c r="A32" s="25">
        <v>31</v>
      </c>
      <c r="B32" s="28" t="str">
        <f>TRIM('invullen NAW'!B40)</f>
        <v/>
      </c>
      <c r="C32" s="28" t="str" cm="1">
        <f t="array" aca="1" ref="C32" ca="1">_xlfn.REDUCE(B32,'CF-Lijst'!$A$27:$A$38,_xlfn.LAMBDA(_xlpm.a,_xlpm.b,SUBSTITUTE(_xlpm.a,_xlpm.b,OFFSET(_xlpm.b,0,1))))</f>
        <v/>
      </c>
      <c r="D32" s="28" t="str">
        <f>TRIM('invullen NAW'!C40)</f>
        <v/>
      </c>
      <c r="E32" s="28" t="str">
        <f>PROPER('invullen NAW'!D40)</f>
        <v/>
      </c>
      <c r="F32" s="28" t="str">
        <f>PROPER('invullen NAW'!E40)</f>
        <v/>
      </c>
      <c r="G32" s="28" t="str">
        <f>TRIM(UPPER('invullen NAW'!F40))</f>
        <v/>
      </c>
      <c r="H32" s="75" t="str">
        <f t="shared" si="19"/>
        <v xml:space="preserve"> </v>
      </c>
      <c r="I32" s="28" t="str">
        <f>UPPER('invullen NAW'!G40)</f>
        <v/>
      </c>
      <c r="J32" s="28" t="str">
        <f>UPPER('invullen NAW'!H40)</f>
        <v/>
      </c>
      <c r="K32" s="25">
        <f>('invullen NAW'!I40)</f>
        <v>0</v>
      </c>
      <c r="L32" s="25">
        <f>('invullen NAW'!K40)</f>
        <v>0</v>
      </c>
      <c r="M32" s="25">
        <f>('invullen NAW'!L40)</f>
        <v>0</v>
      </c>
      <c r="N32" s="49"/>
      <c r="O32" s="50" t="str">
        <f t="shared" ca="1" si="0"/>
        <v/>
      </c>
      <c r="P32" s="50" t="str">
        <f t="shared" si="20"/>
        <v/>
      </c>
      <c r="Q32" s="50" t="str">
        <f t="shared" si="21"/>
        <v xml:space="preserve"> </v>
      </c>
      <c r="R32" s="50" t="str">
        <f t="shared" si="22"/>
        <v/>
      </c>
      <c r="S32" s="71">
        <f t="shared" si="23"/>
        <v>0</v>
      </c>
      <c r="T32" s="71">
        <f t="shared" si="24"/>
        <v>0</v>
      </c>
      <c r="U32" s="71">
        <f t="shared" si="25"/>
        <v>0</v>
      </c>
    </row>
    <row r="33" spans="1:21" x14ac:dyDescent="0.2">
      <c r="A33" s="11">
        <v>32</v>
      </c>
      <c r="B33" s="64" t="str">
        <f>TRIM('invullen NAW'!B41)</f>
        <v/>
      </c>
      <c r="C33" s="64" t="str" cm="1">
        <f t="array" aca="1" ref="C33" ca="1">_xlfn.REDUCE(B33,'CF-Lijst'!$A$27:$A$38,_xlfn.LAMBDA(_xlpm.a,_xlpm.b,SUBSTITUTE(_xlpm.a,_xlpm.b,OFFSET(_xlpm.b,0,1))))</f>
        <v/>
      </c>
      <c r="D33" s="64" t="str">
        <f>TRIM('invullen NAW'!C41)</f>
        <v/>
      </c>
      <c r="E33" s="64" t="str">
        <f>PROPER('invullen NAW'!D41)</f>
        <v/>
      </c>
      <c r="F33" s="64" t="str">
        <f>PROPER('invullen NAW'!E41)</f>
        <v/>
      </c>
      <c r="G33" s="76" t="str">
        <f>TRIM(UPPER('invullen NAW'!F41))</f>
        <v/>
      </c>
      <c r="H33" s="64" t="str">
        <f t="shared" si="19"/>
        <v xml:space="preserve"> </v>
      </c>
      <c r="I33" s="76" t="str">
        <f>UPPER('invullen NAW'!G41)</f>
        <v/>
      </c>
      <c r="J33" s="64" t="str">
        <f>UPPER('invullen NAW'!H41)</f>
        <v/>
      </c>
      <c r="K33" s="11">
        <f>('invullen NAW'!I41)</f>
        <v>0</v>
      </c>
      <c r="L33" s="11">
        <f>('invullen NAW'!K41)</f>
        <v>0</v>
      </c>
      <c r="M33" s="11">
        <f>('invullen NAW'!L41)</f>
        <v>0</v>
      </c>
      <c r="N33" s="52"/>
      <c r="O33" s="43" t="str">
        <f t="shared" ca="1" si="0"/>
        <v/>
      </c>
      <c r="P33" s="43" t="str">
        <f t="shared" si="20"/>
        <v/>
      </c>
      <c r="Q33" s="43" t="str">
        <f t="shared" si="21"/>
        <v xml:space="preserve"> </v>
      </c>
      <c r="R33" s="43" t="str">
        <f t="shared" si="22"/>
        <v/>
      </c>
      <c r="S33" s="73">
        <f t="shared" si="23"/>
        <v>0</v>
      </c>
      <c r="T33" s="72">
        <f t="shared" si="24"/>
        <v>0</v>
      </c>
      <c r="U33" s="73">
        <f t="shared" si="25"/>
        <v>0</v>
      </c>
    </row>
    <row r="34" spans="1:21" x14ac:dyDescent="0.2">
      <c r="A34" s="25">
        <v>33</v>
      </c>
      <c r="B34" s="28" t="str">
        <f>TRIM('invullen NAW'!B42)</f>
        <v/>
      </c>
      <c r="C34" s="28" t="str" cm="1">
        <f t="array" aca="1" ref="C34" ca="1">_xlfn.REDUCE(B34,'CF-Lijst'!$A$27:$A$38,_xlfn.LAMBDA(_xlpm.a,_xlpm.b,SUBSTITUTE(_xlpm.a,_xlpm.b,OFFSET(_xlpm.b,0,1))))</f>
        <v/>
      </c>
      <c r="D34" s="28" t="str">
        <f>TRIM('invullen NAW'!C42)</f>
        <v/>
      </c>
      <c r="E34" s="28" t="str">
        <f>PROPER('invullen NAW'!D42)</f>
        <v/>
      </c>
      <c r="F34" s="28" t="str">
        <f>PROPER('invullen NAW'!E42)</f>
        <v/>
      </c>
      <c r="G34" s="28" t="str">
        <f>TRIM(UPPER('invullen NAW'!F42))</f>
        <v/>
      </c>
      <c r="H34" s="75" t="str">
        <f t="shared" si="19"/>
        <v xml:space="preserve"> </v>
      </c>
      <c r="I34" s="28" t="str">
        <f>UPPER('invullen NAW'!G42)</f>
        <v/>
      </c>
      <c r="J34" s="28" t="str">
        <f>UPPER('invullen NAW'!H42)</f>
        <v/>
      </c>
      <c r="K34" s="25">
        <f>('invullen NAW'!I42)</f>
        <v>0</v>
      </c>
      <c r="L34" s="25">
        <f>('invullen NAW'!K42)</f>
        <v>0</v>
      </c>
      <c r="M34" s="25">
        <f>('invullen NAW'!L42)</f>
        <v>0</v>
      </c>
      <c r="N34" s="49"/>
      <c r="O34" s="50" t="str">
        <f t="shared" ref="O34:O65" ca="1" si="26">_xlfn.TEXTJOIN(" ",TRUE,C34:D34)</f>
        <v/>
      </c>
      <c r="P34" s="50" t="str">
        <f t="shared" si="20"/>
        <v/>
      </c>
      <c r="Q34" s="50" t="str">
        <f t="shared" si="21"/>
        <v xml:space="preserve"> </v>
      </c>
      <c r="R34" s="50" t="str">
        <f t="shared" si="22"/>
        <v/>
      </c>
      <c r="S34" s="71">
        <f t="shared" si="23"/>
        <v>0</v>
      </c>
      <c r="T34" s="71">
        <f t="shared" si="24"/>
        <v>0</v>
      </c>
      <c r="U34" s="71">
        <f t="shared" si="25"/>
        <v>0</v>
      </c>
    </row>
    <row r="35" spans="1:21" x14ac:dyDescent="0.2">
      <c r="A35" s="11">
        <v>34</v>
      </c>
      <c r="B35" s="64" t="str">
        <f>TRIM('invullen NAW'!B43)</f>
        <v/>
      </c>
      <c r="C35" s="64" t="str" cm="1">
        <f t="array" aca="1" ref="C35" ca="1">_xlfn.REDUCE(B35,'CF-Lijst'!$A$27:$A$38,_xlfn.LAMBDA(_xlpm.a,_xlpm.b,SUBSTITUTE(_xlpm.a,_xlpm.b,OFFSET(_xlpm.b,0,1))))</f>
        <v/>
      </c>
      <c r="D35" s="64" t="str">
        <f>TRIM('invullen NAW'!C43)</f>
        <v/>
      </c>
      <c r="E35" s="64" t="str">
        <f>PROPER('invullen NAW'!D43)</f>
        <v/>
      </c>
      <c r="F35" s="64" t="str">
        <f>PROPER('invullen NAW'!E43)</f>
        <v/>
      </c>
      <c r="G35" s="76" t="str">
        <f>TRIM(UPPER('invullen NAW'!F43))</f>
        <v/>
      </c>
      <c r="H35" s="64" t="str">
        <f t="shared" si="19"/>
        <v xml:space="preserve"> </v>
      </c>
      <c r="I35" s="76" t="str">
        <f>UPPER('invullen NAW'!G43)</f>
        <v/>
      </c>
      <c r="J35" s="64" t="str">
        <f>UPPER('invullen NAW'!H43)</f>
        <v/>
      </c>
      <c r="K35" s="11">
        <f>('invullen NAW'!I43)</f>
        <v>0</v>
      </c>
      <c r="L35" s="11">
        <f>('invullen NAW'!K43)</f>
        <v>0</v>
      </c>
      <c r="M35" s="11">
        <f>('invullen NAW'!L43)</f>
        <v>0</v>
      </c>
      <c r="N35" s="52"/>
      <c r="O35" s="43" t="str">
        <f t="shared" ca="1" si="26"/>
        <v/>
      </c>
      <c r="P35" s="43" t="str">
        <f t="shared" si="20"/>
        <v/>
      </c>
      <c r="Q35" s="43" t="str">
        <f t="shared" si="21"/>
        <v xml:space="preserve"> </v>
      </c>
      <c r="R35" s="43" t="str">
        <f t="shared" si="22"/>
        <v/>
      </c>
      <c r="S35" s="73">
        <f t="shared" si="23"/>
        <v>0</v>
      </c>
      <c r="T35" s="72">
        <f t="shared" si="24"/>
        <v>0</v>
      </c>
      <c r="U35" s="73">
        <f t="shared" si="25"/>
        <v>0</v>
      </c>
    </row>
    <row r="36" spans="1:21" x14ac:dyDescent="0.2">
      <c r="A36" s="25">
        <v>35</v>
      </c>
      <c r="B36" s="28" t="str">
        <f>TRIM('invullen NAW'!B44)</f>
        <v/>
      </c>
      <c r="C36" s="28" t="str" cm="1">
        <f t="array" aca="1" ref="C36" ca="1">_xlfn.REDUCE(B36,'CF-Lijst'!$A$27:$A$38,_xlfn.LAMBDA(_xlpm.a,_xlpm.b,SUBSTITUTE(_xlpm.a,_xlpm.b,OFFSET(_xlpm.b,0,1))))</f>
        <v/>
      </c>
      <c r="D36" s="28" t="str">
        <f>TRIM('invullen NAW'!C44)</f>
        <v/>
      </c>
      <c r="E36" s="28" t="str">
        <f>PROPER('invullen NAW'!D44)</f>
        <v/>
      </c>
      <c r="F36" s="28" t="str">
        <f>PROPER('invullen NAW'!E44)</f>
        <v/>
      </c>
      <c r="G36" s="28" t="str">
        <f>TRIM(UPPER('invullen NAW'!F44))</f>
        <v/>
      </c>
      <c r="H36" s="75" t="str">
        <f t="shared" si="19"/>
        <v xml:space="preserve"> </v>
      </c>
      <c r="I36" s="28" t="str">
        <f>UPPER('invullen NAW'!G44)</f>
        <v/>
      </c>
      <c r="J36" s="28" t="str">
        <f>UPPER('invullen NAW'!H44)</f>
        <v/>
      </c>
      <c r="K36" s="25">
        <f>('invullen NAW'!I44)</f>
        <v>0</v>
      </c>
      <c r="L36" s="25">
        <f>('invullen NAW'!K44)</f>
        <v>0</v>
      </c>
      <c r="M36" s="25">
        <f>('invullen NAW'!L44)</f>
        <v>0</v>
      </c>
      <c r="N36" s="49"/>
      <c r="O36" s="50" t="str">
        <f t="shared" ca="1" si="26"/>
        <v/>
      </c>
      <c r="P36" s="50" t="str">
        <f t="shared" si="20"/>
        <v/>
      </c>
      <c r="Q36" s="50" t="str">
        <f t="shared" si="21"/>
        <v xml:space="preserve"> </v>
      </c>
      <c r="R36" s="50" t="str">
        <f t="shared" si="22"/>
        <v/>
      </c>
      <c r="S36" s="71">
        <f t="shared" si="23"/>
        <v>0</v>
      </c>
      <c r="T36" s="71">
        <f t="shared" si="24"/>
        <v>0</v>
      </c>
      <c r="U36" s="71">
        <f t="shared" si="25"/>
        <v>0</v>
      </c>
    </row>
    <row r="37" spans="1:21" x14ac:dyDescent="0.2">
      <c r="A37" s="11">
        <v>36</v>
      </c>
      <c r="B37" s="64" t="str">
        <f>TRIM('invullen NAW'!B45)</f>
        <v/>
      </c>
      <c r="C37" s="64" t="str" cm="1">
        <f t="array" aca="1" ref="C37" ca="1">_xlfn.REDUCE(B37,'CF-Lijst'!$A$27:$A$38,_xlfn.LAMBDA(_xlpm.a,_xlpm.b,SUBSTITUTE(_xlpm.a,_xlpm.b,OFFSET(_xlpm.b,0,1))))</f>
        <v/>
      </c>
      <c r="D37" s="64" t="str">
        <f>TRIM('invullen NAW'!C45)</f>
        <v/>
      </c>
      <c r="E37" s="64" t="str">
        <f>PROPER('invullen NAW'!D45)</f>
        <v/>
      </c>
      <c r="F37" s="64" t="str">
        <f>PROPER('invullen NAW'!E45)</f>
        <v/>
      </c>
      <c r="G37" s="76" t="str">
        <f>TRIM(UPPER('invullen NAW'!F45))</f>
        <v/>
      </c>
      <c r="H37" s="64" t="str">
        <f t="shared" si="19"/>
        <v xml:space="preserve"> </v>
      </c>
      <c r="I37" s="76" t="str">
        <f>UPPER('invullen NAW'!G45)</f>
        <v/>
      </c>
      <c r="J37" s="64" t="str">
        <f>UPPER('invullen NAW'!H45)</f>
        <v/>
      </c>
      <c r="K37" s="11">
        <f>('invullen NAW'!I45)</f>
        <v>0</v>
      </c>
      <c r="L37" s="11">
        <f>('invullen NAW'!K45)</f>
        <v>0</v>
      </c>
      <c r="M37" s="11">
        <f>('invullen NAW'!L45)</f>
        <v>0</v>
      </c>
      <c r="N37" s="52"/>
      <c r="O37" s="43" t="str">
        <f t="shared" ca="1" si="26"/>
        <v/>
      </c>
      <c r="P37" s="43" t="str">
        <f t="shared" si="20"/>
        <v/>
      </c>
      <c r="Q37" s="43" t="str">
        <f t="shared" si="21"/>
        <v xml:space="preserve"> </v>
      </c>
      <c r="R37" s="43" t="str">
        <f t="shared" si="22"/>
        <v/>
      </c>
      <c r="S37" s="73">
        <f t="shared" si="23"/>
        <v>0</v>
      </c>
      <c r="T37" s="72">
        <f t="shared" si="24"/>
        <v>0</v>
      </c>
      <c r="U37" s="73">
        <f t="shared" si="25"/>
        <v>0</v>
      </c>
    </row>
    <row r="38" spans="1:21" x14ac:dyDescent="0.2">
      <c r="A38" s="25">
        <v>37</v>
      </c>
      <c r="B38" s="28" t="str">
        <f>TRIM('invullen NAW'!B46)</f>
        <v/>
      </c>
      <c r="C38" s="28" t="str" cm="1">
        <f t="array" aca="1" ref="C38" ca="1">_xlfn.REDUCE(B38,'CF-Lijst'!$A$27:$A$38,_xlfn.LAMBDA(_xlpm.a,_xlpm.b,SUBSTITUTE(_xlpm.a,_xlpm.b,OFFSET(_xlpm.b,0,1))))</f>
        <v/>
      </c>
      <c r="D38" s="28" t="str">
        <f>TRIM('invullen NAW'!C46)</f>
        <v/>
      </c>
      <c r="E38" s="28" t="str">
        <f>PROPER('invullen NAW'!D46)</f>
        <v/>
      </c>
      <c r="F38" s="28" t="str">
        <f>PROPER('invullen NAW'!E46)</f>
        <v/>
      </c>
      <c r="G38" s="28" t="str">
        <f>TRIM(UPPER('invullen NAW'!F46))</f>
        <v/>
      </c>
      <c r="H38" s="75" t="str">
        <f t="shared" si="19"/>
        <v xml:space="preserve"> </v>
      </c>
      <c r="I38" s="28" t="str">
        <f>UPPER('invullen NAW'!G46)</f>
        <v/>
      </c>
      <c r="J38" s="28" t="str">
        <f>UPPER('invullen NAW'!H46)</f>
        <v/>
      </c>
      <c r="K38" s="25">
        <f>('invullen NAW'!I46)</f>
        <v>0</v>
      </c>
      <c r="L38" s="25">
        <f>('invullen NAW'!K46)</f>
        <v>0</v>
      </c>
      <c r="M38" s="25">
        <f>('invullen NAW'!L46)</f>
        <v>0</v>
      </c>
      <c r="N38" s="49"/>
      <c r="O38" s="50" t="str">
        <f t="shared" ca="1" si="26"/>
        <v/>
      </c>
      <c r="P38" s="50" t="str">
        <f t="shared" si="20"/>
        <v/>
      </c>
      <c r="Q38" s="50" t="str">
        <f t="shared" si="21"/>
        <v xml:space="preserve"> </v>
      </c>
      <c r="R38" s="50" t="str">
        <f t="shared" si="22"/>
        <v/>
      </c>
      <c r="S38" s="71">
        <f t="shared" si="23"/>
        <v>0</v>
      </c>
      <c r="T38" s="71">
        <f t="shared" si="24"/>
        <v>0</v>
      </c>
      <c r="U38" s="71">
        <f t="shared" si="25"/>
        <v>0</v>
      </c>
    </row>
    <row r="39" spans="1:21" x14ac:dyDescent="0.2">
      <c r="A39" s="11">
        <v>38</v>
      </c>
      <c r="B39" s="64" t="str">
        <f>TRIM('invullen NAW'!B47)</f>
        <v/>
      </c>
      <c r="C39" s="64" t="str" cm="1">
        <f t="array" aca="1" ref="C39" ca="1">_xlfn.REDUCE(B39,'CF-Lijst'!$A$27:$A$38,_xlfn.LAMBDA(_xlpm.a,_xlpm.b,SUBSTITUTE(_xlpm.a,_xlpm.b,OFFSET(_xlpm.b,0,1))))</f>
        <v/>
      </c>
      <c r="D39" s="64" t="str">
        <f>TRIM('invullen NAW'!C47)</f>
        <v/>
      </c>
      <c r="E39" s="64" t="str">
        <f>PROPER('invullen NAW'!D47)</f>
        <v/>
      </c>
      <c r="F39" s="64" t="str">
        <f>PROPER('invullen NAW'!E47)</f>
        <v/>
      </c>
      <c r="G39" s="76" t="str">
        <f>TRIM(UPPER('invullen NAW'!F47))</f>
        <v/>
      </c>
      <c r="H39" s="64" t="str">
        <f t="shared" si="19"/>
        <v xml:space="preserve"> </v>
      </c>
      <c r="I39" s="76" t="str">
        <f>UPPER('invullen NAW'!G47)</f>
        <v/>
      </c>
      <c r="J39" s="64" t="str">
        <f>UPPER('invullen NAW'!H47)</f>
        <v/>
      </c>
      <c r="K39" s="11">
        <f>('invullen NAW'!I47)</f>
        <v>0</v>
      </c>
      <c r="L39" s="11">
        <f>('invullen NAW'!K47)</f>
        <v>0</v>
      </c>
      <c r="M39" s="11">
        <f>('invullen NAW'!L47)</f>
        <v>0</v>
      </c>
      <c r="N39" s="52"/>
      <c r="O39" s="43" t="str">
        <f t="shared" ca="1" si="26"/>
        <v/>
      </c>
      <c r="P39" s="43" t="str">
        <f t="shared" si="20"/>
        <v/>
      </c>
      <c r="Q39" s="43" t="str">
        <f t="shared" si="21"/>
        <v xml:space="preserve"> </v>
      </c>
      <c r="R39" s="43" t="str">
        <f t="shared" si="22"/>
        <v/>
      </c>
      <c r="S39" s="73">
        <f t="shared" si="23"/>
        <v>0</v>
      </c>
      <c r="T39" s="72">
        <f t="shared" si="24"/>
        <v>0</v>
      </c>
      <c r="U39" s="73">
        <f t="shared" si="25"/>
        <v>0</v>
      </c>
    </row>
    <row r="40" spans="1:21" x14ac:dyDescent="0.2">
      <c r="A40" s="25">
        <v>39</v>
      </c>
      <c r="B40" s="28" t="str">
        <f>TRIM('invullen NAW'!B48)</f>
        <v/>
      </c>
      <c r="C40" s="28" t="str" cm="1">
        <f t="array" aca="1" ref="C40" ca="1">_xlfn.REDUCE(B40,'CF-Lijst'!$A$27:$A$38,_xlfn.LAMBDA(_xlpm.a,_xlpm.b,SUBSTITUTE(_xlpm.a,_xlpm.b,OFFSET(_xlpm.b,0,1))))</f>
        <v/>
      </c>
      <c r="D40" s="28" t="str">
        <f>TRIM('invullen NAW'!C48)</f>
        <v/>
      </c>
      <c r="E40" s="28" t="str">
        <f>PROPER('invullen NAW'!D48)</f>
        <v/>
      </c>
      <c r="F40" s="28" t="str">
        <f>PROPER('invullen NAW'!E48)</f>
        <v/>
      </c>
      <c r="G40" s="28" t="str">
        <f>TRIM(UPPER('invullen NAW'!F48))</f>
        <v/>
      </c>
      <c r="H40" s="75" t="str">
        <f t="shared" si="19"/>
        <v xml:space="preserve"> </v>
      </c>
      <c r="I40" s="28" t="str">
        <f>UPPER('invullen NAW'!G48)</f>
        <v/>
      </c>
      <c r="J40" s="28" t="str">
        <f>UPPER('invullen NAW'!H48)</f>
        <v/>
      </c>
      <c r="K40" s="25">
        <f>('invullen NAW'!I48)</f>
        <v>0</v>
      </c>
      <c r="L40" s="25">
        <f>('invullen NAW'!K48)</f>
        <v>0</v>
      </c>
      <c r="M40" s="25">
        <f>('invullen NAW'!L48)</f>
        <v>0</v>
      </c>
      <c r="N40" s="49"/>
      <c r="O40" s="50" t="str">
        <f t="shared" ca="1" si="26"/>
        <v/>
      </c>
      <c r="P40" s="50" t="str">
        <f t="shared" si="20"/>
        <v/>
      </c>
      <c r="Q40" s="50" t="str">
        <f t="shared" si="21"/>
        <v xml:space="preserve"> </v>
      </c>
      <c r="R40" s="50" t="str">
        <f t="shared" si="22"/>
        <v/>
      </c>
      <c r="S40" s="71">
        <f t="shared" si="23"/>
        <v>0</v>
      </c>
      <c r="T40" s="71">
        <f t="shared" si="24"/>
        <v>0</v>
      </c>
      <c r="U40" s="71">
        <f t="shared" si="25"/>
        <v>0</v>
      </c>
    </row>
    <row r="41" spans="1:21" x14ac:dyDescent="0.2">
      <c r="A41" s="65">
        <v>40</v>
      </c>
      <c r="B41" s="66" t="str">
        <f>TRIM('invullen NAW'!B49)</f>
        <v/>
      </c>
      <c r="C41" s="66" t="str" cm="1">
        <f t="array" aca="1" ref="C41" ca="1">_xlfn.REDUCE(B41,'CF-Lijst'!$A$27:$A$38,_xlfn.LAMBDA(_xlpm.a,_xlpm.b,SUBSTITUTE(_xlpm.a,_xlpm.b,OFFSET(_xlpm.b,0,1))))</f>
        <v/>
      </c>
      <c r="D41" s="66" t="str">
        <f>TRIM('invullen NAW'!C49)</f>
        <v/>
      </c>
      <c r="E41" s="66" t="str">
        <f>PROPER('invullen NAW'!D49)</f>
        <v/>
      </c>
      <c r="F41" s="66" t="str">
        <f>PROPER('invullen NAW'!E49)</f>
        <v/>
      </c>
      <c r="G41" s="66" t="str">
        <f>TRIM(UPPER('invullen NAW'!F49))</f>
        <v/>
      </c>
      <c r="H41" s="67" t="str">
        <f t="shared" si="19"/>
        <v xml:space="preserve"> </v>
      </c>
      <c r="I41" s="66" t="str">
        <f>UPPER('invullen NAW'!G49)</f>
        <v/>
      </c>
      <c r="J41" s="66" t="str">
        <f>UPPER('invullen NAW'!H49)</f>
        <v/>
      </c>
      <c r="K41" s="65">
        <f>('invullen NAW'!I49)</f>
        <v>0</v>
      </c>
      <c r="L41" s="65">
        <f>('invullen NAW'!K49)</f>
        <v>0</v>
      </c>
      <c r="M41" s="65">
        <f>('invullen NAW'!L49)</f>
        <v>0</v>
      </c>
      <c r="N41" s="68"/>
      <c r="O41" s="69" t="str">
        <f t="shared" ca="1" si="26"/>
        <v/>
      </c>
      <c r="P41" s="69" t="str">
        <f t="shared" si="20"/>
        <v/>
      </c>
      <c r="Q41" s="69" t="str">
        <f t="shared" si="21"/>
        <v xml:space="preserve"> </v>
      </c>
      <c r="R41" s="69" t="str">
        <f t="shared" si="22"/>
        <v/>
      </c>
      <c r="S41" s="74">
        <f t="shared" si="23"/>
        <v>0</v>
      </c>
      <c r="T41" s="74">
        <f t="shared" si="24"/>
        <v>0</v>
      </c>
      <c r="U41" s="74">
        <f t="shared" si="25"/>
        <v>0</v>
      </c>
    </row>
    <row r="42" spans="1:21" x14ac:dyDescent="0.2">
      <c r="A42" s="25">
        <v>41</v>
      </c>
      <c r="B42" s="28" t="str">
        <f>TRIM('invullen NAW'!B50)</f>
        <v/>
      </c>
      <c r="C42" s="28" t="str" cm="1">
        <f t="array" aca="1" ref="C42" ca="1">_xlfn.REDUCE(B42,'CF-Lijst'!$A$27:$A$38,_xlfn.LAMBDA(_xlpm.a,_xlpm.b,SUBSTITUTE(_xlpm.a,_xlpm.b,OFFSET(_xlpm.b,0,1))))</f>
        <v/>
      </c>
      <c r="D42" s="28" t="str">
        <f>TRIM('invullen NAW'!C50)</f>
        <v/>
      </c>
      <c r="E42" s="28" t="str">
        <f>PROPER('invullen NAW'!D50)</f>
        <v/>
      </c>
      <c r="F42" s="28" t="str">
        <f>PROPER('invullen NAW'!E50)</f>
        <v/>
      </c>
      <c r="G42" s="28" t="str">
        <f>TRIM(UPPER('invullen NAW'!F50))</f>
        <v/>
      </c>
      <c r="H42" s="75" t="str">
        <f t="shared" si="19"/>
        <v xml:space="preserve"> </v>
      </c>
      <c r="I42" s="28" t="str">
        <f>UPPER('invullen NAW'!G50)</f>
        <v/>
      </c>
      <c r="J42" s="28" t="str">
        <f>UPPER('invullen NAW'!H50)</f>
        <v/>
      </c>
      <c r="K42" s="25">
        <f>('invullen NAW'!I50)</f>
        <v>0</v>
      </c>
      <c r="L42" s="25">
        <f>('invullen NAW'!K50)</f>
        <v>0</v>
      </c>
      <c r="M42" s="25">
        <f>('invullen NAW'!L50)</f>
        <v>0</v>
      </c>
      <c r="N42" s="49"/>
      <c r="O42" s="50" t="str">
        <f t="shared" ca="1" si="26"/>
        <v/>
      </c>
      <c r="P42" s="50" t="str">
        <f t="shared" si="20"/>
        <v/>
      </c>
      <c r="Q42" s="50" t="str">
        <f t="shared" si="21"/>
        <v xml:space="preserve"> </v>
      </c>
      <c r="R42" s="50" t="str">
        <f t="shared" si="22"/>
        <v/>
      </c>
      <c r="S42" s="71">
        <f t="shared" si="23"/>
        <v>0</v>
      </c>
      <c r="T42" s="71">
        <f t="shared" si="24"/>
        <v>0</v>
      </c>
      <c r="U42" s="71">
        <f t="shared" si="25"/>
        <v>0</v>
      </c>
    </row>
    <row r="43" spans="1:21" x14ac:dyDescent="0.2">
      <c r="A43" s="11">
        <v>42</v>
      </c>
      <c r="B43" s="64" t="str">
        <f>TRIM('invullen NAW'!B51)</f>
        <v/>
      </c>
      <c r="C43" s="64" t="str" cm="1">
        <f t="array" aca="1" ref="C43" ca="1">_xlfn.REDUCE(B43,'CF-Lijst'!$A$27:$A$38,_xlfn.LAMBDA(_xlpm.a,_xlpm.b,SUBSTITUTE(_xlpm.a,_xlpm.b,OFFSET(_xlpm.b,0,1))))</f>
        <v/>
      </c>
      <c r="D43" s="64" t="str">
        <f>TRIM('invullen NAW'!C51)</f>
        <v/>
      </c>
      <c r="E43" s="64" t="str">
        <f>PROPER('invullen NAW'!D51)</f>
        <v/>
      </c>
      <c r="F43" s="64" t="str">
        <f>PROPER('invullen NAW'!E51)</f>
        <v/>
      </c>
      <c r="G43" s="76" t="str">
        <f>TRIM(UPPER('invullen NAW'!F51))</f>
        <v/>
      </c>
      <c r="H43" s="64" t="str">
        <f t="shared" si="19"/>
        <v xml:space="preserve"> </v>
      </c>
      <c r="I43" s="76" t="str">
        <f>UPPER('invullen NAW'!G51)</f>
        <v/>
      </c>
      <c r="J43" s="64" t="str">
        <f>UPPER('invullen NAW'!H51)</f>
        <v/>
      </c>
      <c r="K43" s="11">
        <f>('invullen NAW'!I51)</f>
        <v>0</v>
      </c>
      <c r="L43" s="11">
        <f>('invullen NAW'!K51)</f>
        <v>0</v>
      </c>
      <c r="M43" s="11">
        <f>('invullen NAW'!L51)</f>
        <v>0</v>
      </c>
      <c r="N43" s="52"/>
      <c r="O43" s="43" t="str">
        <f t="shared" ca="1" si="26"/>
        <v/>
      </c>
      <c r="P43" s="43" t="str">
        <f t="shared" si="20"/>
        <v/>
      </c>
      <c r="Q43" s="43" t="str">
        <f t="shared" si="21"/>
        <v xml:space="preserve"> </v>
      </c>
      <c r="R43" s="43" t="str">
        <f t="shared" si="22"/>
        <v/>
      </c>
      <c r="S43" s="73">
        <f t="shared" si="23"/>
        <v>0</v>
      </c>
      <c r="T43" s="72">
        <f t="shared" si="24"/>
        <v>0</v>
      </c>
      <c r="U43" s="73">
        <f t="shared" si="25"/>
        <v>0</v>
      </c>
    </row>
    <row r="44" spans="1:21" x14ac:dyDescent="0.2">
      <c r="A44" s="25">
        <v>43</v>
      </c>
      <c r="B44" s="28" t="str">
        <f>TRIM('invullen NAW'!B52)</f>
        <v/>
      </c>
      <c r="C44" s="28" t="str" cm="1">
        <f t="array" aca="1" ref="C44" ca="1">_xlfn.REDUCE(B44,'CF-Lijst'!$A$27:$A$38,_xlfn.LAMBDA(_xlpm.a,_xlpm.b,SUBSTITUTE(_xlpm.a,_xlpm.b,OFFSET(_xlpm.b,0,1))))</f>
        <v/>
      </c>
      <c r="D44" s="28" t="str">
        <f>TRIM('invullen NAW'!C52)</f>
        <v/>
      </c>
      <c r="E44" s="28" t="str">
        <f>PROPER('invullen NAW'!D52)</f>
        <v/>
      </c>
      <c r="F44" s="28" t="str">
        <f>PROPER('invullen NAW'!E52)</f>
        <v/>
      </c>
      <c r="G44" s="28" t="str">
        <f>TRIM(UPPER('invullen NAW'!F52))</f>
        <v/>
      </c>
      <c r="H44" s="75" t="str">
        <f t="shared" si="19"/>
        <v xml:space="preserve"> </v>
      </c>
      <c r="I44" s="28" t="str">
        <f>UPPER('invullen NAW'!G52)</f>
        <v/>
      </c>
      <c r="J44" s="28" t="str">
        <f>UPPER('invullen NAW'!H52)</f>
        <v/>
      </c>
      <c r="K44" s="25">
        <f>('invullen NAW'!I52)</f>
        <v>0</v>
      </c>
      <c r="L44" s="25">
        <f>('invullen NAW'!K52)</f>
        <v>0</v>
      </c>
      <c r="M44" s="25">
        <f>('invullen NAW'!L52)</f>
        <v>0</v>
      </c>
      <c r="N44" s="49"/>
      <c r="O44" s="50" t="str">
        <f t="shared" ca="1" si="26"/>
        <v/>
      </c>
      <c r="P44" s="50" t="str">
        <f t="shared" si="20"/>
        <v/>
      </c>
      <c r="Q44" s="50" t="str">
        <f t="shared" si="21"/>
        <v xml:space="preserve"> </v>
      </c>
      <c r="R44" s="50" t="str">
        <f t="shared" si="22"/>
        <v/>
      </c>
      <c r="S44" s="71">
        <f t="shared" si="23"/>
        <v>0</v>
      </c>
      <c r="T44" s="71">
        <f t="shared" si="24"/>
        <v>0</v>
      </c>
      <c r="U44" s="71">
        <f t="shared" si="25"/>
        <v>0</v>
      </c>
    </row>
    <row r="45" spans="1:21" x14ac:dyDescent="0.2">
      <c r="A45" s="11">
        <v>44</v>
      </c>
      <c r="B45" s="64" t="str">
        <f>TRIM('invullen NAW'!B53)</f>
        <v/>
      </c>
      <c r="C45" s="64" t="str" cm="1">
        <f t="array" aca="1" ref="C45" ca="1">_xlfn.REDUCE(B45,'CF-Lijst'!$A$27:$A$38,_xlfn.LAMBDA(_xlpm.a,_xlpm.b,SUBSTITUTE(_xlpm.a,_xlpm.b,OFFSET(_xlpm.b,0,1))))</f>
        <v/>
      </c>
      <c r="D45" s="64" t="str">
        <f>TRIM('invullen NAW'!C53)</f>
        <v/>
      </c>
      <c r="E45" s="64" t="str">
        <f>PROPER('invullen NAW'!D53)</f>
        <v/>
      </c>
      <c r="F45" s="64" t="str">
        <f>PROPER('invullen NAW'!E53)</f>
        <v/>
      </c>
      <c r="G45" s="76" t="str">
        <f>TRIM(UPPER('invullen NAW'!F53))</f>
        <v/>
      </c>
      <c r="H45" s="64" t="str">
        <f t="shared" si="19"/>
        <v xml:space="preserve"> </v>
      </c>
      <c r="I45" s="76" t="str">
        <f>UPPER('invullen NAW'!G53)</f>
        <v/>
      </c>
      <c r="J45" s="64" t="str">
        <f>UPPER('invullen NAW'!H53)</f>
        <v/>
      </c>
      <c r="K45" s="11">
        <f>('invullen NAW'!I53)</f>
        <v>0</v>
      </c>
      <c r="L45" s="11">
        <f>('invullen NAW'!K53)</f>
        <v>0</v>
      </c>
      <c r="M45" s="11">
        <f>('invullen NAW'!L53)</f>
        <v>0</v>
      </c>
      <c r="N45" s="52"/>
      <c r="O45" s="43" t="str">
        <f t="shared" ca="1" si="26"/>
        <v/>
      </c>
      <c r="P45" s="43" t="str">
        <f t="shared" si="20"/>
        <v/>
      </c>
      <c r="Q45" s="43" t="str">
        <f t="shared" si="21"/>
        <v xml:space="preserve"> </v>
      </c>
      <c r="R45" s="43" t="str">
        <f t="shared" si="22"/>
        <v/>
      </c>
      <c r="S45" s="73">
        <f t="shared" si="23"/>
        <v>0</v>
      </c>
      <c r="T45" s="72">
        <f t="shared" si="24"/>
        <v>0</v>
      </c>
      <c r="U45" s="73">
        <f t="shared" si="25"/>
        <v>0</v>
      </c>
    </row>
    <row r="46" spans="1:21" x14ac:dyDescent="0.2">
      <c r="A46" s="25">
        <v>45</v>
      </c>
      <c r="B46" s="28" t="str">
        <f>TRIM('invullen NAW'!B54)</f>
        <v/>
      </c>
      <c r="C46" s="28" t="str" cm="1">
        <f t="array" aca="1" ref="C46" ca="1">_xlfn.REDUCE(B46,'CF-Lijst'!$A$27:$A$38,_xlfn.LAMBDA(_xlpm.a,_xlpm.b,SUBSTITUTE(_xlpm.a,_xlpm.b,OFFSET(_xlpm.b,0,1))))</f>
        <v/>
      </c>
      <c r="D46" s="28" t="str">
        <f>TRIM('invullen NAW'!C54)</f>
        <v/>
      </c>
      <c r="E46" s="28" t="str">
        <f>PROPER('invullen NAW'!D54)</f>
        <v/>
      </c>
      <c r="F46" s="28" t="str">
        <f>PROPER('invullen NAW'!E54)</f>
        <v/>
      </c>
      <c r="G46" s="28" t="str">
        <f>TRIM(UPPER('invullen NAW'!F54))</f>
        <v/>
      </c>
      <c r="H46" s="75" t="str">
        <f t="shared" si="19"/>
        <v xml:space="preserve"> </v>
      </c>
      <c r="I46" s="28" t="str">
        <f>UPPER('invullen NAW'!G54)</f>
        <v/>
      </c>
      <c r="J46" s="28" t="str">
        <f>UPPER('invullen NAW'!H54)</f>
        <v/>
      </c>
      <c r="K46" s="25">
        <f>('invullen NAW'!I54)</f>
        <v>0</v>
      </c>
      <c r="L46" s="25">
        <f>('invullen NAW'!K54)</f>
        <v>0</v>
      </c>
      <c r="M46" s="25">
        <f>('invullen NAW'!L54)</f>
        <v>0</v>
      </c>
      <c r="N46" s="49"/>
      <c r="O46" s="50" t="str">
        <f t="shared" ca="1" si="26"/>
        <v/>
      </c>
      <c r="P46" s="50" t="str">
        <f t="shared" si="20"/>
        <v/>
      </c>
      <c r="Q46" s="50" t="str">
        <f t="shared" si="21"/>
        <v xml:space="preserve"> </v>
      </c>
      <c r="R46" s="50" t="str">
        <f t="shared" si="22"/>
        <v/>
      </c>
      <c r="S46" s="71">
        <f t="shared" si="23"/>
        <v>0</v>
      </c>
      <c r="T46" s="71">
        <f t="shared" si="24"/>
        <v>0</v>
      </c>
      <c r="U46" s="71">
        <f t="shared" si="25"/>
        <v>0</v>
      </c>
    </row>
    <row r="47" spans="1:21" x14ac:dyDescent="0.2">
      <c r="A47" s="11">
        <v>46</v>
      </c>
      <c r="B47" s="64" t="str">
        <f>TRIM('invullen NAW'!B55)</f>
        <v/>
      </c>
      <c r="C47" s="64" t="str" cm="1">
        <f t="array" aca="1" ref="C47" ca="1">_xlfn.REDUCE(B47,'CF-Lijst'!$A$27:$A$38,_xlfn.LAMBDA(_xlpm.a,_xlpm.b,SUBSTITUTE(_xlpm.a,_xlpm.b,OFFSET(_xlpm.b,0,1))))</f>
        <v/>
      </c>
      <c r="D47" s="64" t="str">
        <f>TRIM('invullen NAW'!C55)</f>
        <v/>
      </c>
      <c r="E47" s="64" t="str">
        <f>PROPER('invullen NAW'!D55)</f>
        <v/>
      </c>
      <c r="F47" s="64" t="str">
        <f>PROPER('invullen NAW'!E55)</f>
        <v/>
      </c>
      <c r="G47" s="76" t="str">
        <f>TRIM(UPPER('invullen NAW'!F55))</f>
        <v/>
      </c>
      <c r="H47" s="64" t="str">
        <f t="shared" si="19"/>
        <v xml:space="preserve"> </v>
      </c>
      <c r="I47" s="76" t="str">
        <f>UPPER('invullen NAW'!G55)</f>
        <v/>
      </c>
      <c r="J47" s="64" t="str">
        <f>UPPER('invullen NAW'!H55)</f>
        <v/>
      </c>
      <c r="K47" s="11">
        <f>('invullen NAW'!I55)</f>
        <v>0</v>
      </c>
      <c r="L47" s="11">
        <f>('invullen NAW'!K55)</f>
        <v>0</v>
      </c>
      <c r="M47" s="11">
        <f>('invullen NAW'!L55)</f>
        <v>0</v>
      </c>
      <c r="N47" s="52"/>
      <c r="O47" s="43" t="str">
        <f t="shared" ca="1" si="26"/>
        <v/>
      </c>
      <c r="P47" s="43" t="str">
        <f t="shared" si="20"/>
        <v/>
      </c>
      <c r="Q47" s="43" t="str">
        <f t="shared" si="21"/>
        <v xml:space="preserve"> </v>
      </c>
      <c r="R47" s="43" t="str">
        <f t="shared" si="22"/>
        <v/>
      </c>
      <c r="S47" s="73">
        <f t="shared" si="23"/>
        <v>0</v>
      </c>
      <c r="T47" s="72">
        <f t="shared" si="24"/>
        <v>0</v>
      </c>
      <c r="U47" s="73">
        <f t="shared" si="25"/>
        <v>0</v>
      </c>
    </row>
    <row r="48" spans="1:21" x14ac:dyDescent="0.2">
      <c r="A48" s="25">
        <v>47</v>
      </c>
      <c r="B48" s="28" t="str">
        <f>TRIM('invullen NAW'!B56)</f>
        <v/>
      </c>
      <c r="C48" s="28" t="str" cm="1">
        <f t="array" aca="1" ref="C48" ca="1">_xlfn.REDUCE(B48,'CF-Lijst'!$A$27:$A$38,_xlfn.LAMBDA(_xlpm.a,_xlpm.b,SUBSTITUTE(_xlpm.a,_xlpm.b,OFFSET(_xlpm.b,0,1))))</f>
        <v/>
      </c>
      <c r="D48" s="28" t="str">
        <f>TRIM('invullen NAW'!C56)</f>
        <v/>
      </c>
      <c r="E48" s="28" t="str">
        <f>PROPER('invullen NAW'!D56)</f>
        <v/>
      </c>
      <c r="F48" s="28" t="str">
        <f>PROPER('invullen NAW'!E56)</f>
        <v/>
      </c>
      <c r="G48" s="28" t="str">
        <f>TRIM(UPPER('invullen NAW'!F56))</f>
        <v/>
      </c>
      <c r="H48" s="75" t="str">
        <f t="shared" si="19"/>
        <v xml:space="preserve"> </v>
      </c>
      <c r="I48" s="28" t="str">
        <f>UPPER('invullen NAW'!G56)</f>
        <v/>
      </c>
      <c r="J48" s="28" t="str">
        <f>UPPER('invullen NAW'!H56)</f>
        <v/>
      </c>
      <c r="K48" s="25">
        <f>('invullen NAW'!I56)</f>
        <v>0</v>
      </c>
      <c r="L48" s="25">
        <f>('invullen NAW'!K56)</f>
        <v>0</v>
      </c>
      <c r="M48" s="25">
        <f>('invullen NAW'!L56)</f>
        <v>0</v>
      </c>
      <c r="N48" s="49"/>
      <c r="O48" s="50" t="str">
        <f t="shared" ca="1" si="26"/>
        <v/>
      </c>
      <c r="P48" s="50" t="str">
        <f t="shared" si="20"/>
        <v/>
      </c>
      <c r="Q48" s="50" t="str">
        <f t="shared" si="21"/>
        <v xml:space="preserve"> </v>
      </c>
      <c r="R48" s="50" t="str">
        <f t="shared" si="22"/>
        <v/>
      </c>
      <c r="S48" s="71">
        <f t="shared" si="23"/>
        <v>0</v>
      </c>
      <c r="T48" s="71">
        <f t="shared" si="24"/>
        <v>0</v>
      </c>
      <c r="U48" s="71">
        <f t="shared" si="25"/>
        <v>0</v>
      </c>
    </row>
    <row r="49" spans="1:21" x14ac:dyDescent="0.2">
      <c r="A49" s="11">
        <v>48</v>
      </c>
      <c r="B49" s="64" t="str">
        <f>TRIM('invullen NAW'!B57)</f>
        <v/>
      </c>
      <c r="C49" s="64" t="str" cm="1">
        <f t="array" aca="1" ref="C49" ca="1">_xlfn.REDUCE(B49,'CF-Lijst'!$A$27:$A$38,_xlfn.LAMBDA(_xlpm.a,_xlpm.b,SUBSTITUTE(_xlpm.a,_xlpm.b,OFFSET(_xlpm.b,0,1))))</f>
        <v/>
      </c>
      <c r="D49" s="64" t="str">
        <f>TRIM('invullen NAW'!C57)</f>
        <v/>
      </c>
      <c r="E49" s="64" t="str">
        <f>PROPER('invullen NAW'!D57)</f>
        <v/>
      </c>
      <c r="F49" s="64" t="str">
        <f>PROPER('invullen NAW'!E57)</f>
        <v/>
      </c>
      <c r="G49" s="76" t="str">
        <f>TRIM(UPPER('invullen NAW'!F57))</f>
        <v/>
      </c>
      <c r="H49" s="64" t="str">
        <f t="shared" si="19"/>
        <v xml:space="preserve"> </v>
      </c>
      <c r="I49" s="76" t="str">
        <f>UPPER('invullen NAW'!G57)</f>
        <v/>
      </c>
      <c r="J49" s="64" t="str">
        <f>UPPER('invullen NAW'!H57)</f>
        <v/>
      </c>
      <c r="K49" s="11">
        <f>('invullen NAW'!I57)</f>
        <v>0</v>
      </c>
      <c r="L49" s="11">
        <f>('invullen NAW'!K57)</f>
        <v>0</v>
      </c>
      <c r="M49" s="11">
        <f>('invullen NAW'!L57)</f>
        <v>0</v>
      </c>
      <c r="N49" s="52"/>
      <c r="O49" s="43" t="str">
        <f t="shared" ca="1" si="26"/>
        <v/>
      </c>
      <c r="P49" s="43" t="str">
        <f t="shared" si="20"/>
        <v/>
      </c>
      <c r="Q49" s="43" t="str">
        <f t="shared" si="21"/>
        <v xml:space="preserve"> </v>
      </c>
      <c r="R49" s="43" t="str">
        <f t="shared" si="22"/>
        <v/>
      </c>
      <c r="S49" s="73">
        <f t="shared" si="23"/>
        <v>0</v>
      </c>
      <c r="T49" s="72">
        <f t="shared" si="24"/>
        <v>0</v>
      </c>
      <c r="U49" s="73">
        <f t="shared" si="25"/>
        <v>0</v>
      </c>
    </row>
    <row r="50" spans="1:21" x14ac:dyDescent="0.2">
      <c r="A50" s="25">
        <v>49</v>
      </c>
      <c r="B50" s="28" t="str">
        <f>TRIM('invullen NAW'!B58)</f>
        <v/>
      </c>
      <c r="C50" s="28" t="str" cm="1">
        <f t="array" aca="1" ref="C50" ca="1">_xlfn.REDUCE(B50,'CF-Lijst'!$A$27:$A$38,_xlfn.LAMBDA(_xlpm.a,_xlpm.b,SUBSTITUTE(_xlpm.a,_xlpm.b,OFFSET(_xlpm.b,0,1))))</f>
        <v/>
      </c>
      <c r="D50" s="28" t="str">
        <f>TRIM('invullen NAW'!C58)</f>
        <v/>
      </c>
      <c r="E50" s="28" t="str">
        <f>PROPER('invullen NAW'!D58)</f>
        <v/>
      </c>
      <c r="F50" s="28" t="str">
        <f>PROPER('invullen NAW'!E58)</f>
        <v/>
      </c>
      <c r="G50" s="28" t="str">
        <f>TRIM(UPPER('invullen NAW'!F58))</f>
        <v/>
      </c>
      <c r="H50" s="75" t="str">
        <f t="shared" si="19"/>
        <v xml:space="preserve"> </v>
      </c>
      <c r="I50" s="28" t="str">
        <f>UPPER('invullen NAW'!G58)</f>
        <v/>
      </c>
      <c r="J50" s="28" t="str">
        <f>UPPER('invullen NAW'!H58)</f>
        <v/>
      </c>
      <c r="K50" s="25">
        <f>('invullen NAW'!I58)</f>
        <v>0</v>
      </c>
      <c r="L50" s="25">
        <f>('invullen NAW'!K58)</f>
        <v>0</v>
      </c>
      <c r="M50" s="25">
        <f>('invullen NAW'!L58)</f>
        <v>0</v>
      </c>
      <c r="N50" s="49"/>
      <c r="O50" s="50" t="str">
        <f t="shared" ca="1" si="26"/>
        <v/>
      </c>
      <c r="P50" s="50" t="str">
        <f t="shared" si="20"/>
        <v/>
      </c>
      <c r="Q50" s="50" t="str">
        <f t="shared" si="21"/>
        <v xml:space="preserve"> </v>
      </c>
      <c r="R50" s="50" t="str">
        <f t="shared" si="22"/>
        <v/>
      </c>
      <c r="S50" s="71">
        <f t="shared" si="23"/>
        <v>0</v>
      </c>
      <c r="T50" s="71">
        <f t="shared" si="24"/>
        <v>0</v>
      </c>
      <c r="U50" s="71">
        <f t="shared" si="25"/>
        <v>0</v>
      </c>
    </row>
    <row r="51" spans="1:21" x14ac:dyDescent="0.2">
      <c r="A51" s="65">
        <v>50</v>
      </c>
      <c r="B51" s="66" t="str">
        <f>TRIM('invullen NAW'!B59)</f>
        <v/>
      </c>
      <c r="C51" s="66" t="str" cm="1">
        <f t="array" aca="1" ref="C51" ca="1">_xlfn.REDUCE(B51,'CF-Lijst'!$A$27:$A$38,_xlfn.LAMBDA(_xlpm.a,_xlpm.b,SUBSTITUTE(_xlpm.a,_xlpm.b,OFFSET(_xlpm.b,0,1))))</f>
        <v/>
      </c>
      <c r="D51" s="66" t="str">
        <f>TRIM('invullen NAW'!C59)</f>
        <v/>
      </c>
      <c r="E51" s="66" t="str">
        <f>PROPER('invullen NAW'!D59)</f>
        <v/>
      </c>
      <c r="F51" s="66" t="str">
        <f>PROPER('invullen NAW'!E59)</f>
        <v/>
      </c>
      <c r="G51" s="66" t="str">
        <f>TRIM(UPPER('invullen NAW'!F59))</f>
        <v/>
      </c>
      <c r="H51" s="67" t="str">
        <f t="shared" si="19"/>
        <v xml:space="preserve"> </v>
      </c>
      <c r="I51" s="66" t="str">
        <f>UPPER('invullen NAW'!G59)</f>
        <v/>
      </c>
      <c r="J51" s="66" t="str">
        <f>UPPER('invullen NAW'!H59)</f>
        <v/>
      </c>
      <c r="K51" s="65">
        <f>('invullen NAW'!I59)</f>
        <v>0</v>
      </c>
      <c r="L51" s="65">
        <f>('invullen NAW'!K59)</f>
        <v>0</v>
      </c>
      <c r="M51" s="65">
        <f>('invullen NAW'!L59)</f>
        <v>0</v>
      </c>
      <c r="N51" s="68"/>
      <c r="O51" s="69" t="str">
        <f t="shared" ca="1" si="26"/>
        <v/>
      </c>
      <c r="P51" s="69" t="str">
        <f t="shared" si="20"/>
        <v/>
      </c>
      <c r="Q51" s="69" t="str">
        <f t="shared" si="21"/>
        <v xml:space="preserve"> </v>
      </c>
      <c r="R51" s="69" t="str">
        <f t="shared" si="22"/>
        <v/>
      </c>
      <c r="S51" s="74">
        <f t="shared" si="23"/>
        <v>0</v>
      </c>
      <c r="T51" s="74">
        <f t="shared" si="24"/>
        <v>0</v>
      </c>
      <c r="U51" s="74">
        <f t="shared" si="25"/>
        <v>0</v>
      </c>
    </row>
    <row r="52" spans="1:21" x14ac:dyDescent="0.2">
      <c r="A52" s="25">
        <v>51</v>
      </c>
      <c r="B52" s="28" t="str">
        <f>TRIM('invullen NAW'!B60)</f>
        <v/>
      </c>
      <c r="C52" s="28" t="str" cm="1">
        <f t="array" aca="1" ref="C52" ca="1">_xlfn.REDUCE(B52,'CF-Lijst'!$A$27:$A$38,_xlfn.LAMBDA(_xlpm.a,_xlpm.b,SUBSTITUTE(_xlpm.a,_xlpm.b,OFFSET(_xlpm.b,0,1))))</f>
        <v/>
      </c>
      <c r="D52" s="28" t="str">
        <f>TRIM('invullen NAW'!C60)</f>
        <v/>
      </c>
      <c r="E52" s="28" t="str">
        <f>PROPER('invullen NAW'!D60)</f>
        <v/>
      </c>
      <c r="F52" s="28" t="str">
        <f>PROPER('invullen NAW'!E60)</f>
        <v/>
      </c>
      <c r="G52" s="28" t="str">
        <f>TRIM(UPPER('invullen NAW'!F60))</f>
        <v/>
      </c>
      <c r="H52" s="75" t="str">
        <f t="shared" si="19"/>
        <v xml:space="preserve"> </v>
      </c>
      <c r="I52" s="28" t="str">
        <f>UPPER('invullen NAW'!G60)</f>
        <v/>
      </c>
      <c r="J52" s="28" t="str">
        <f>UPPER('invullen NAW'!H60)</f>
        <v/>
      </c>
      <c r="K52" s="25">
        <f>('invullen NAW'!I60)</f>
        <v>0</v>
      </c>
      <c r="L52" s="25">
        <f>('invullen NAW'!K60)</f>
        <v>0</v>
      </c>
      <c r="M52" s="25">
        <f>('invullen NAW'!L60)</f>
        <v>0</v>
      </c>
      <c r="N52" s="49"/>
      <c r="O52" s="50" t="str">
        <f t="shared" ca="1" si="26"/>
        <v/>
      </c>
      <c r="P52" s="50" t="str">
        <f t="shared" si="20"/>
        <v/>
      </c>
      <c r="Q52" s="50" t="str">
        <f t="shared" si="21"/>
        <v xml:space="preserve"> </v>
      </c>
      <c r="R52" s="50" t="str">
        <f t="shared" si="22"/>
        <v/>
      </c>
      <c r="S52" s="71">
        <f t="shared" si="23"/>
        <v>0</v>
      </c>
      <c r="T52" s="71">
        <f t="shared" si="24"/>
        <v>0</v>
      </c>
      <c r="U52" s="71">
        <f t="shared" si="25"/>
        <v>0</v>
      </c>
    </row>
    <row r="53" spans="1:21" x14ac:dyDescent="0.2">
      <c r="A53" s="11">
        <v>52</v>
      </c>
      <c r="B53" s="64" t="str">
        <f>TRIM('invullen NAW'!B61)</f>
        <v/>
      </c>
      <c r="C53" s="64" t="str" cm="1">
        <f t="array" aca="1" ref="C53" ca="1">_xlfn.REDUCE(B53,'CF-Lijst'!$A$27:$A$38,_xlfn.LAMBDA(_xlpm.a,_xlpm.b,SUBSTITUTE(_xlpm.a,_xlpm.b,OFFSET(_xlpm.b,0,1))))</f>
        <v/>
      </c>
      <c r="D53" s="64" t="str">
        <f>TRIM('invullen NAW'!C61)</f>
        <v/>
      </c>
      <c r="E53" s="64" t="str">
        <f>PROPER('invullen NAW'!D61)</f>
        <v/>
      </c>
      <c r="F53" s="64" t="str">
        <f>PROPER('invullen NAW'!E61)</f>
        <v/>
      </c>
      <c r="G53" s="76" t="str">
        <f>TRIM(UPPER('invullen NAW'!F61))</f>
        <v/>
      </c>
      <c r="H53" s="64" t="str">
        <f t="shared" si="19"/>
        <v xml:space="preserve"> </v>
      </c>
      <c r="I53" s="76" t="str">
        <f>UPPER('invullen NAW'!G61)</f>
        <v/>
      </c>
      <c r="J53" s="64" t="str">
        <f>UPPER('invullen NAW'!H61)</f>
        <v/>
      </c>
      <c r="K53" s="11">
        <f>('invullen NAW'!I61)</f>
        <v>0</v>
      </c>
      <c r="L53" s="11">
        <f>('invullen NAW'!K61)</f>
        <v>0</v>
      </c>
      <c r="M53" s="11">
        <f>('invullen NAW'!L61)</f>
        <v>0</v>
      </c>
      <c r="N53" s="52"/>
      <c r="O53" s="43" t="str">
        <f t="shared" ca="1" si="26"/>
        <v/>
      </c>
      <c r="P53" s="43" t="str">
        <f t="shared" si="20"/>
        <v/>
      </c>
      <c r="Q53" s="43" t="str">
        <f t="shared" si="21"/>
        <v xml:space="preserve"> </v>
      </c>
      <c r="R53" s="43" t="str">
        <f t="shared" si="22"/>
        <v/>
      </c>
      <c r="S53" s="73">
        <f t="shared" si="23"/>
        <v>0</v>
      </c>
      <c r="T53" s="72">
        <f t="shared" si="24"/>
        <v>0</v>
      </c>
      <c r="U53" s="73">
        <f t="shared" si="25"/>
        <v>0</v>
      </c>
    </row>
    <row r="54" spans="1:21" x14ac:dyDescent="0.2">
      <c r="A54" s="25">
        <v>53</v>
      </c>
      <c r="B54" s="28" t="str">
        <f>TRIM('invullen NAW'!B62)</f>
        <v/>
      </c>
      <c r="C54" s="28" t="str" cm="1">
        <f t="array" aca="1" ref="C54" ca="1">_xlfn.REDUCE(B54,'CF-Lijst'!$A$27:$A$38,_xlfn.LAMBDA(_xlpm.a,_xlpm.b,SUBSTITUTE(_xlpm.a,_xlpm.b,OFFSET(_xlpm.b,0,1))))</f>
        <v/>
      </c>
      <c r="D54" s="28" t="str">
        <f>TRIM('invullen NAW'!C62)</f>
        <v/>
      </c>
      <c r="E54" s="28" t="str">
        <f>PROPER('invullen NAW'!D62)</f>
        <v/>
      </c>
      <c r="F54" s="28" t="str">
        <f>PROPER('invullen NAW'!E62)</f>
        <v/>
      </c>
      <c r="G54" s="28" t="str">
        <f>TRIM(UPPER('invullen NAW'!F62))</f>
        <v/>
      </c>
      <c r="H54" s="75" t="str">
        <f t="shared" si="19"/>
        <v xml:space="preserve"> </v>
      </c>
      <c r="I54" s="28" t="str">
        <f>UPPER('invullen NAW'!G62)</f>
        <v/>
      </c>
      <c r="J54" s="28" t="str">
        <f>UPPER('invullen NAW'!H62)</f>
        <v/>
      </c>
      <c r="K54" s="25">
        <f>('invullen NAW'!I62)</f>
        <v>0</v>
      </c>
      <c r="L54" s="25">
        <f>('invullen NAW'!K62)</f>
        <v>0</v>
      </c>
      <c r="M54" s="25">
        <f>('invullen NAW'!L62)</f>
        <v>0</v>
      </c>
      <c r="N54" s="49"/>
      <c r="O54" s="50" t="str">
        <f t="shared" ca="1" si="26"/>
        <v/>
      </c>
      <c r="P54" s="50" t="str">
        <f t="shared" si="20"/>
        <v/>
      </c>
      <c r="Q54" s="50" t="str">
        <f t="shared" si="21"/>
        <v xml:space="preserve"> </v>
      </c>
      <c r="R54" s="50" t="str">
        <f t="shared" si="22"/>
        <v/>
      </c>
      <c r="S54" s="71">
        <f t="shared" si="23"/>
        <v>0</v>
      </c>
      <c r="T54" s="71">
        <f t="shared" si="24"/>
        <v>0</v>
      </c>
      <c r="U54" s="71">
        <f t="shared" si="25"/>
        <v>0</v>
      </c>
    </row>
    <row r="55" spans="1:21" x14ac:dyDescent="0.2">
      <c r="A55" s="11">
        <v>54</v>
      </c>
      <c r="B55" s="64" t="str">
        <f>TRIM('invullen NAW'!B63)</f>
        <v/>
      </c>
      <c r="C55" s="64" t="str" cm="1">
        <f t="array" aca="1" ref="C55" ca="1">_xlfn.REDUCE(B55,'CF-Lijst'!$A$27:$A$38,_xlfn.LAMBDA(_xlpm.a,_xlpm.b,SUBSTITUTE(_xlpm.a,_xlpm.b,OFFSET(_xlpm.b,0,1))))</f>
        <v/>
      </c>
      <c r="D55" s="64" t="str">
        <f>TRIM('invullen NAW'!C63)</f>
        <v/>
      </c>
      <c r="E55" s="64" t="str">
        <f>PROPER('invullen NAW'!D63)</f>
        <v/>
      </c>
      <c r="F55" s="64" t="str">
        <f>PROPER('invullen NAW'!E63)</f>
        <v/>
      </c>
      <c r="G55" s="76" t="str">
        <f>TRIM(UPPER('invullen NAW'!F63))</f>
        <v/>
      </c>
      <c r="H55" s="64" t="str">
        <f t="shared" si="19"/>
        <v xml:space="preserve"> </v>
      </c>
      <c r="I55" s="76" t="str">
        <f>UPPER('invullen NAW'!G63)</f>
        <v/>
      </c>
      <c r="J55" s="64" t="str">
        <f>UPPER('invullen NAW'!H63)</f>
        <v/>
      </c>
      <c r="K55" s="11">
        <f>('invullen NAW'!I63)</f>
        <v>0</v>
      </c>
      <c r="L55" s="11">
        <f>('invullen NAW'!K63)</f>
        <v>0</v>
      </c>
      <c r="M55" s="11">
        <f>('invullen NAW'!L63)</f>
        <v>0</v>
      </c>
      <c r="N55" s="52"/>
      <c r="O55" s="43" t="str">
        <f t="shared" ca="1" si="26"/>
        <v/>
      </c>
      <c r="P55" s="43" t="str">
        <f t="shared" si="20"/>
        <v/>
      </c>
      <c r="Q55" s="43" t="str">
        <f t="shared" si="21"/>
        <v xml:space="preserve"> </v>
      </c>
      <c r="R55" s="43" t="str">
        <f t="shared" si="22"/>
        <v/>
      </c>
      <c r="S55" s="73">
        <f t="shared" si="23"/>
        <v>0</v>
      </c>
      <c r="T55" s="72">
        <f t="shared" si="24"/>
        <v>0</v>
      </c>
      <c r="U55" s="73">
        <f t="shared" si="25"/>
        <v>0</v>
      </c>
    </row>
    <row r="56" spans="1:21" x14ac:dyDescent="0.2">
      <c r="A56" s="25">
        <v>55</v>
      </c>
      <c r="B56" s="28" t="str">
        <f>TRIM('invullen NAW'!B64)</f>
        <v/>
      </c>
      <c r="C56" s="28" t="str" cm="1">
        <f t="array" aca="1" ref="C56" ca="1">_xlfn.REDUCE(B56,'CF-Lijst'!$A$27:$A$38,_xlfn.LAMBDA(_xlpm.a,_xlpm.b,SUBSTITUTE(_xlpm.a,_xlpm.b,OFFSET(_xlpm.b,0,1))))</f>
        <v/>
      </c>
      <c r="D56" s="28" t="str">
        <f>TRIM('invullen NAW'!C64)</f>
        <v/>
      </c>
      <c r="E56" s="28" t="str">
        <f>PROPER('invullen NAW'!D64)</f>
        <v/>
      </c>
      <c r="F56" s="28" t="str">
        <f>PROPER('invullen NAW'!E64)</f>
        <v/>
      </c>
      <c r="G56" s="28" t="str">
        <f>TRIM(UPPER('invullen NAW'!F64))</f>
        <v/>
      </c>
      <c r="H56" s="75" t="str">
        <f t="shared" si="19"/>
        <v xml:space="preserve"> </v>
      </c>
      <c r="I56" s="28" t="str">
        <f>UPPER('invullen NAW'!G64)</f>
        <v/>
      </c>
      <c r="J56" s="28" t="str">
        <f>UPPER('invullen NAW'!H64)</f>
        <v/>
      </c>
      <c r="K56" s="25">
        <f>('invullen NAW'!I64)</f>
        <v>0</v>
      </c>
      <c r="L56" s="25">
        <f>('invullen NAW'!K64)</f>
        <v>0</v>
      </c>
      <c r="M56" s="25">
        <f>('invullen NAW'!L64)</f>
        <v>0</v>
      </c>
      <c r="N56" s="49"/>
      <c r="O56" s="50" t="str">
        <f t="shared" ca="1" si="26"/>
        <v/>
      </c>
      <c r="P56" s="50" t="str">
        <f t="shared" si="20"/>
        <v/>
      </c>
      <c r="Q56" s="50" t="str">
        <f t="shared" si="21"/>
        <v xml:space="preserve"> </v>
      </c>
      <c r="R56" s="50" t="str">
        <f t="shared" si="22"/>
        <v/>
      </c>
      <c r="S56" s="71">
        <f t="shared" si="23"/>
        <v>0</v>
      </c>
      <c r="T56" s="71">
        <f t="shared" si="24"/>
        <v>0</v>
      </c>
      <c r="U56" s="71">
        <f t="shared" si="25"/>
        <v>0</v>
      </c>
    </row>
    <row r="57" spans="1:21" x14ac:dyDescent="0.2">
      <c r="A57" s="11">
        <v>56</v>
      </c>
      <c r="B57" s="64" t="str">
        <f>TRIM('invullen NAW'!B65)</f>
        <v/>
      </c>
      <c r="C57" s="64" t="str" cm="1">
        <f t="array" aca="1" ref="C57" ca="1">_xlfn.REDUCE(B57,'CF-Lijst'!$A$27:$A$38,_xlfn.LAMBDA(_xlpm.a,_xlpm.b,SUBSTITUTE(_xlpm.a,_xlpm.b,OFFSET(_xlpm.b,0,1))))</f>
        <v/>
      </c>
      <c r="D57" s="64" t="str">
        <f>TRIM('invullen NAW'!C65)</f>
        <v/>
      </c>
      <c r="E57" s="64" t="str">
        <f>PROPER('invullen NAW'!D65)</f>
        <v/>
      </c>
      <c r="F57" s="64" t="str">
        <f>PROPER('invullen NAW'!E65)</f>
        <v/>
      </c>
      <c r="G57" s="76" t="str">
        <f>TRIM(UPPER('invullen NAW'!F65))</f>
        <v/>
      </c>
      <c r="H57" s="64" t="str">
        <f t="shared" si="19"/>
        <v xml:space="preserve"> </v>
      </c>
      <c r="I57" s="76" t="str">
        <f>UPPER('invullen NAW'!G65)</f>
        <v/>
      </c>
      <c r="J57" s="64" t="str">
        <f>UPPER('invullen NAW'!H65)</f>
        <v/>
      </c>
      <c r="K57" s="11">
        <f>('invullen NAW'!I65)</f>
        <v>0</v>
      </c>
      <c r="L57" s="11">
        <f>('invullen NAW'!K65)</f>
        <v>0</v>
      </c>
      <c r="M57" s="11">
        <f>('invullen NAW'!L65)</f>
        <v>0</v>
      </c>
      <c r="N57" s="52"/>
      <c r="O57" s="43" t="str">
        <f t="shared" ca="1" si="26"/>
        <v/>
      </c>
      <c r="P57" s="43" t="str">
        <f t="shared" si="20"/>
        <v/>
      </c>
      <c r="Q57" s="43" t="str">
        <f t="shared" si="21"/>
        <v xml:space="preserve"> </v>
      </c>
      <c r="R57" s="43" t="str">
        <f t="shared" si="22"/>
        <v/>
      </c>
      <c r="S57" s="73">
        <f t="shared" si="23"/>
        <v>0</v>
      </c>
      <c r="T57" s="72">
        <f t="shared" si="24"/>
        <v>0</v>
      </c>
      <c r="U57" s="73">
        <f t="shared" si="25"/>
        <v>0</v>
      </c>
    </row>
    <row r="58" spans="1:21" x14ac:dyDescent="0.2">
      <c r="A58" s="25">
        <v>57</v>
      </c>
      <c r="B58" s="28" t="str">
        <f>TRIM('invullen NAW'!B66)</f>
        <v/>
      </c>
      <c r="C58" s="28" t="str" cm="1">
        <f t="array" aca="1" ref="C58" ca="1">_xlfn.REDUCE(B58,'CF-Lijst'!$A$27:$A$38,_xlfn.LAMBDA(_xlpm.a,_xlpm.b,SUBSTITUTE(_xlpm.a,_xlpm.b,OFFSET(_xlpm.b,0,1))))</f>
        <v/>
      </c>
      <c r="D58" s="28" t="str">
        <f>TRIM('invullen NAW'!C66)</f>
        <v/>
      </c>
      <c r="E58" s="28" t="str">
        <f>PROPER('invullen NAW'!D66)</f>
        <v/>
      </c>
      <c r="F58" s="28" t="str">
        <f>PROPER('invullen NAW'!E66)</f>
        <v/>
      </c>
      <c r="G58" s="28" t="str">
        <f>TRIM(UPPER('invullen NAW'!F66))</f>
        <v/>
      </c>
      <c r="H58" s="75" t="str">
        <f t="shared" si="19"/>
        <v xml:space="preserve"> </v>
      </c>
      <c r="I58" s="28" t="str">
        <f>UPPER('invullen NAW'!G66)</f>
        <v/>
      </c>
      <c r="J58" s="28" t="str">
        <f>UPPER('invullen NAW'!H66)</f>
        <v/>
      </c>
      <c r="K58" s="25">
        <f>('invullen NAW'!I66)</f>
        <v>0</v>
      </c>
      <c r="L58" s="25">
        <f>('invullen NAW'!K66)</f>
        <v>0</v>
      </c>
      <c r="M58" s="25">
        <f>('invullen NAW'!L66)</f>
        <v>0</v>
      </c>
      <c r="N58" s="49"/>
      <c r="O58" s="50" t="str">
        <f t="shared" ca="1" si="26"/>
        <v/>
      </c>
      <c r="P58" s="50" t="str">
        <f t="shared" si="20"/>
        <v/>
      </c>
      <c r="Q58" s="50" t="str">
        <f t="shared" si="21"/>
        <v xml:space="preserve"> </v>
      </c>
      <c r="R58" s="50" t="str">
        <f t="shared" si="22"/>
        <v/>
      </c>
      <c r="S58" s="71">
        <f t="shared" si="23"/>
        <v>0</v>
      </c>
      <c r="T58" s="71">
        <f t="shared" si="24"/>
        <v>0</v>
      </c>
      <c r="U58" s="71">
        <f t="shared" si="25"/>
        <v>0</v>
      </c>
    </row>
    <row r="59" spans="1:21" x14ac:dyDescent="0.2">
      <c r="A59" s="11">
        <v>58</v>
      </c>
      <c r="B59" s="64" t="str">
        <f>TRIM('invullen NAW'!B67)</f>
        <v/>
      </c>
      <c r="C59" s="64" t="str" cm="1">
        <f t="array" aca="1" ref="C59" ca="1">_xlfn.REDUCE(B59,'CF-Lijst'!$A$27:$A$38,_xlfn.LAMBDA(_xlpm.a,_xlpm.b,SUBSTITUTE(_xlpm.a,_xlpm.b,OFFSET(_xlpm.b,0,1))))</f>
        <v/>
      </c>
      <c r="D59" s="64" t="str">
        <f>TRIM('invullen NAW'!C67)</f>
        <v/>
      </c>
      <c r="E59" s="64" t="str">
        <f>PROPER('invullen NAW'!D67)</f>
        <v/>
      </c>
      <c r="F59" s="64" t="str">
        <f>PROPER('invullen NAW'!E67)</f>
        <v/>
      </c>
      <c r="G59" s="76" t="str">
        <f>TRIM(UPPER('invullen NAW'!F67))</f>
        <v/>
      </c>
      <c r="H59" s="64" t="str">
        <f t="shared" si="19"/>
        <v xml:space="preserve"> </v>
      </c>
      <c r="I59" s="76" t="str">
        <f>UPPER('invullen NAW'!G67)</f>
        <v/>
      </c>
      <c r="J59" s="64" t="str">
        <f>UPPER('invullen NAW'!H67)</f>
        <v/>
      </c>
      <c r="K59" s="11">
        <f>('invullen NAW'!I67)</f>
        <v>0</v>
      </c>
      <c r="L59" s="11">
        <f>('invullen NAW'!K67)</f>
        <v>0</v>
      </c>
      <c r="M59" s="11">
        <f>('invullen NAW'!L67)</f>
        <v>0</v>
      </c>
      <c r="N59" s="52"/>
      <c r="O59" s="43" t="str">
        <f t="shared" ca="1" si="26"/>
        <v/>
      </c>
      <c r="P59" s="43" t="str">
        <f t="shared" si="20"/>
        <v/>
      </c>
      <c r="Q59" s="43" t="str">
        <f t="shared" si="21"/>
        <v xml:space="preserve"> </v>
      </c>
      <c r="R59" s="43" t="str">
        <f t="shared" si="22"/>
        <v/>
      </c>
      <c r="S59" s="73">
        <f t="shared" si="23"/>
        <v>0</v>
      </c>
      <c r="T59" s="72">
        <f t="shared" si="24"/>
        <v>0</v>
      </c>
      <c r="U59" s="73">
        <f t="shared" si="25"/>
        <v>0</v>
      </c>
    </row>
    <row r="60" spans="1:21" x14ac:dyDescent="0.2">
      <c r="A60" s="25">
        <v>59</v>
      </c>
      <c r="B60" s="28" t="str">
        <f>TRIM('invullen NAW'!B68)</f>
        <v/>
      </c>
      <c r="C60" s="28" t="str" cm="1">
        <f t="array" aca="1" ref="C60" ca="1">_xlfn.REDUCE(B60,'CF-Lijst'!$A$27:$A$38,_xlfn.LAMBDA(_xlpm.a,_xlpm.b,SUBSTITUTE(_xlpm.a,_xlpm.b,OFFSET(_xlpm.b,0,1))))</f>
        <v/>
      </c>
      <c r="D60" s="28" t="str">
        <f>TRIM('invullen NAW'!C68)</f>
        <v/>
      </c>
      <c r="E60" s="28" t="str">
        <f>PROPER('invullen NAW'!D68)</f>
        <v/>
      </c>
      <c r="F60" s="28" t="str">
        <f>PROPER('invullen NAW'!E68)</f>
        <v/>
      </c>
      <c r="G60" s="28" t="str">
        <f>TRIM(UPPER('invullen NAW'!F68))</f>
        <v/>
      </c>
      <c r="H60" s="75" t="str">
        <f t="shared" si="19"/>
        <v xml:space="preserve"> </v>
      </c>
      <c r="I60" s="28" t="str">
        <f>UPPER('invullen NAW'!G68)</f>
        <v/>
      </c>
      <c r="J60" s="28" t="str">
        <f>UPPER('invullen NAW'!H68)</f>
        <v/>
      </c>
      <c r="K60" s="25">
        <f>('invullen NAW'!I68)</f>
        <v>0</v>
      </c>
      <c r="L60" s="25">
        <f>('invullen NAW'!K68)</f>
        <v>0</v>
      </c>
      <c r="M60" s="25">
        <f>('invullen NAW'!L68)</f>
        <v>0</v>
      </c>
      <c r="N60" s="49"/>
      <c r="O60" s="50" t="str">
        <f t="shared" ca="1" si="26"/>
        <v/>
      </c>
      <c r="P60" s="50" t="str">
        <f t="shared" si="20"/>
        <v/>
      </c>
      <c r="Q60" s="50" t="str">
        <f t="shared" si="21"/>
        <v xml:space="preserve"> </v>
      </c>
      <c r="R60" s="50" t="str">
        <f t="shared" si="22"/>
        <v/>
      </c>
      <c r="S60" s="71">
        <f t="shared" si="23"/>
        <v>0</v>
      </c>
      <c r="T60" s="71">
        <f t="shared" si="24"/>
        <v>0</v>
      </c>
      <c r="U60" s="71">
        <f t="shared" si="25"/>
        <v>0</v>
      </c>
    </row>
    <row r="61" spans="1:21" x14ac:dyDescent="0.2">
      <c r="A61" s="65">
        <v>60</v>
      </c>
      <c r="B61" s="66" t="str">
        <f>TRIM('invullen NAW'!B69)</f>
        <v/>
      </c>
      <c r="C61" s="66" t="str" cm="1">
        <f t="array" aca="1" ref="C61" ca="1">_xlfn.REDUCE(B61,'CF-Lijst'!$A$27:$A$38,_xlfn.LAMBDA(_xlpm.a,_xlpm.b,SUBSTITUTE(_xlpm.a,_xlpm.b,OFFSET(_xlpm.b,0,1))))</f>
        <v/>
      </c>
      <c r="D61" s="66" t="str">
        <f>TRIM('invullen NAW'!C69)</f>
        <v/>
      </c>
      <c r="E61" s="66" t="str">
        <f>PROPER('invullen NAW'!D69)</f>
        <v/>
      </c>
      <c r="F61" s="66" t="str">
        <f>PROPER('invullen NAW'!E69)</f>
        <v/>
      </c>
      <c r="G61" s="66" t="str">
        <f>TRIM(UPPER('invullen NAW'!F69))</f>
        <v/>
      </c>
      <c r="H61" s="67" t="str">
        <f t="shared" si="19"/>
        <v xml:space="preserve"> </v>
      </c>
      <c r="I61" s="66" t="str">
        <f>UPPER('invullen NAW'!G69)</f>
        <v/>
      </c>
      <c r="J61" s="66" t="str">
        <f>UPPER('invullen NAW'!H69)</f>
        <v/>
      </c>
      <c r="K61" s="65">
        <f>('invullen NAW'!I69)</f>
        <v>0</v>
      </c>
      <c r="L61" s="65">
        <f>('invullen NAW'!K69)</f>
        <v>0</v>
      </c>
      <c r="M61" s="65">
        <f>('invullen NAW'!L69)</f>
        <v>0</v>
      </c>
      <c r="N61" s="68"/>
      <c r="O61" s="69" t="str">
        <f t="shared" ca="1" si="26"/>
        <v/>
      </c>
      <c r="P61" s="69" t="str">
        <f t="shared" si="20"/>
        <v/>
      </c>
      <c r="Q61" s="69" t="str">
        <f t="shared" si="21"/>
        <v xml:space="preserve"> </v>
      </c>
      <c r="R61" s="69" t="str">
        <f t="shared" si="22"/>
        <v/>
      </c>
      <c r="S61" s="74">
        <f t="shared" si="23"/>
        <v>0</v>
      </c>
      <c r="T61" s="74">
        <f t="shared" si="24"/>
        <v>0</v>
      </c>
      <c r="U61" s="74">
        <f t="shared" si="25"/>
        <v>0</v>
      </c>
    </row>
    <row r="62" spans="1:21" x14ac:dyDescent="0.2">
      <c r="A62" s="25">
        <v>61</v>
      </c>
      <c r="B62" s="28" t="str">
        <f>TRIM('invullen NAW'!B70)</f>
        <v/>
      </c>
      <c r="C62" s="28" t="str" cm="1">
        <f t="array" aca="1" ref="C62" ca="1">_xlfn.REDUCE(B62,'CF-Lijst'!$A$27:$A$38,_xlfn.LAMBDA(_xlpm.a,_xlpm.b,SUBSTITUTE(_xlpm.a,_xlpm.b,OFFSET(_xlpm.b,0,1))))</f>
        <v/>
      </c>
      <c r="D62" s="28" t="str">
        <f>TRIM('invullen NAW'!C70)</f>
        <v/>
      </c>
      <c r="E62" s="28" t="str">
        <f>PROPER('invullen NAW'!D70)</f>
        <v/>
      </c>
      <c r="F62" s="28" t="str">
        <f>PROPER('invullen NAW'!E70)</f>
        <v/>
      </c>
      <c r="G62" s="28" t="str">
        <f>TRIM(UPPER('invullen NAW'!F70))</f>
        <v/>
      </c>
      <c r="H62" s="75" t="str">
        <f t="shared" si="19"/>
        <v xml:space="preserve"> </v>
      </c>
      <c r="I62" s="28" t="str">
        <f>UPPER('invullen NAW'!G70)</f>
        <v/>
      </c>
      <c r="J62" s="28" t="str">
        <f>UPPER('invullen NAW'!H70)</f>
        <v/>
      </c>
      <c r="K62" s="25">
        <f>('invullen NAW'!I70)</f>
        <v>0</v>
      </c>
      <c r="L62" s="25">
        <f>('invullen NAW'!K70)</f>
        <v>0</v>
      </c>
      <c r="M62" s="25">
        <f>('invullen NAW'!L70)</f>
        <v>0</v>
      </c>
      <c r="N62" s="49"/>
      <c r="O62" s="50" t="str">
        <f t="shared" ca="1" si="26"/>
        <v/>
      </c>
      <c r="P62" s="50" t="str">
        <f t="shared" si="20"/>
        <v/>
      </c>
      <c r="Q62" s="50" t="str">
        <f t="shared" si="21"/>
        <v xml:space="preserve"> </v>
      </c>
      <c r="R62" s="50" t="str">
        <f t="shared" si="22"/>
        <v/>
      </c>
      <c r="S62" s="71">
        <f t="shared" si="23"/>
        <v>0</v>
      </c>
      <c r="T62" s="71">
        <f t="shared" si="24"/>
        <v>0</v>
      </c>
      <c r="U62" s="71">
        <f t="shared" si="25"/>
        <v>0</v>
      </c>
    </row>
    <row r="63" spans="1:21" x14ac:dyDescent="0.2">
      <c r="A63" s="11">
        <v>62</v>
      </c>
      <c r="B63" s="64" t="str">
        <f>TRIM('invullen NAW'!B71)</f>
        <v/>
      </c>
      <c r="C63" s="64" t="str" cm="1">
        <f t="array" aca="1" ref="C63" ca="1">_xlfn.REDUCE(B63,'CF-Lijst'!$A$27:$A$38,_xlfn.LAMBDA(_xlpm.a,_xlpm.b,SUBSTITUTE(_xlpm.a,_xlpm.b,OFFSET(_xlpm.b,0,1))))</f>
        <v/>
      </c>
      <c r="D63" s="64" t="str">
        <f>TRIM('invullen NAW'!C71)</f>
        <v/>
      </c>
      <c r="E63" s="64" t="str">
        <f>PROPER('invullen NAW'!D71)</f>
        <v/>
      </c>
      <c r="F63" s="64" t="str">
        <f>PROPER('invullen NAW'!E71)</f>
        <v/>
      </c>
      <c r="G63" s="76" t="str">
        <f>TRIM(UPPER('invullen NAW'!F71))</f>
        <v/>
      </c>
      <c r="H63" s="64" t="str">
        <f t="shared" si="19"/>
        <v xml:space="preserve"> </v>
      </c>
      <c r="I63" s="76" t="str">
        <f>UPPER('invullen NAW'!G71)</f>
        <v/>
      </c>
      <c r="J63" s="64" t="str">
        <f>UPPER('invullen NAW'!H71)</f>
        <v/>
      </c>
      <c r="K63" s="11">
        <f>('invullen NAW'!I71)</f>
        <v>0</v>
      </c>
      <c r="L63" s="11">
        <f>('invullen NAW'!K71)</f>
        <v>0</v>
      </c>
      <c r="M63" s="11">
        <f>('invullen NAW'!L71)</f>
        <v>0</v>
      </c>
      <c r="N63" s="52"/>
      <c r="O63" s="43" t="str">
        <f t="shared" ca="1" si="26"/>
        <v/>
      </c>
      <c r="P63" s="43" t="str">
        <f t="shared" si="20"/>
        <v/>
      </c>
      <c r="Q63" s="43" t="str">
        <f t="shared" si="21"/>
        <v xml:space="preserve"> </v>
      </c>
      <c r="R63" s="43" t="str">
        <f t="shared" si="22"/>
        <v/>
      </c>
      <c r="S63" s="73">
        <f t="shared" si="23"/>
        <v>0</v>
      </c>
      <c r="T63" s="72">
        <f t="shared" si="24"/>
        <v>0</v>
      </c>
      <c r="U63" s="73">
        <f t="shared" si="25"/>
        <v>0</v>
      </c>
    </row>
    <row r="64" spans="1:21" x14ac:dyDescent="0.2">
      <c r="A64" s="25">
        <v>63</v>
      </c>
      <c r="B64" s="28" t="str">
        <f>TRIM('invullen NAW'!B72)</f>
        <v/>
      </c>
      <c r="C64" s="28" t="str" cm="1">
        <f t="array" aca="1" ref="C64" ca="1">_xlfn.REDUCE(B64,'CF-Lijst'!$A$27:$A$38,_xlfn.LAMBDA(_xlpm.a,_xlpm.b,SUBSTITUTE(_xlpm.a,_xlpm.b,OFFSET(_xlpm.b,0,1))))</f>
        <v/>
      </c>
      <c r="D64" s="28" t="str">
        <f>TRIM('invullen NAW'!C72)</f>
        <v/>
      </c>
      <c r="E64" s="28" t="str">
        <f>PROPER('invullen NAW'!D72)</f>
        <v/>
      </c>
      <c r="F64" s="28" t="str">
        <f>PROPER('invullen NAW'!E72)</f>
        <v/>
      </c>
      <c r="G64" s="28" t="str">
        <f>TRIM(UPPER('invullen NAW'!F72))</f>
        <v/>
      </c>
      <c r="H64" s="75" t="str">
        <f t="shared" si="19"/>
        <v xml:space="preserve"> </v>
      </c>
      <c r="I64" s="28" t="str">
        <f>UPPER('invullen NAW'!G72)</f>
        <v/>
      </c>
      <c r="J64" s="28" t="str">
        <f>UPPER('invullen NAW'!H72)</f>
        <v/>
      </c>
      <c r="K64" s="25">
        <f>('invullen NAW'!I72)</f>
        <v>0</v>
      </c>
      <c r="L64" s="25">
        <f>('invullen NAW'!K72)</f>
        <v>0</v>
      </c>
      <c r="M64" s="25">
        <f>('invullen NAW'!L72)</f>
        <v>0</v>
      </c>
      <c r="N64" s="49"/>
      <c r="O64" s="50" t="str">
        <f t="shared" ca="1" si="26"/>
        <v/>
      </c>
      <c r="P64" s="50" t="str">
        <f t="shared" si="20"/>
        <v/>
      </c>
      <c r="Q64" s="50" t="str">
        <f t="shared" si="21"/>
        <v xml:space="preserve"> </v>
      </c>
      <c r="R64" s="50" t="str">
        <f t="shared" si="22"/>
        <v/>
      </c>
      <c r="S64" s="71">
        <f t="shared" si="23"/>
        <v>0</v>
      </c>
      <c r="T64" s="71">
        <f t="shared" si="24"/>
        <v>0</v>
      </c>
      <c r="U64" s="71">
        <f t="shared" si="25"/>
        <v>0</v>
      </c>
    </row>
    <row r="65" spans="1:21" x14ac:dyDescent="0.2">
      <c r="A65" s="11">
        <v>64</v>
      </c>
      <c r="B65" s="64" t="str">
        <f>TRIM('invullen NAW'!B73)</f>
        <v/>
      </c>
      <c r="C65" s="64" t="str" cm="1">
        <f t="array" aca="1" ref="C65" ca="1">_xlfn.REDUCE(B65,'CF-Lijst'!$A$27:$A$38,_xlfn.LAMBDA(_xlpm.a,_xlpm.b,SUBSTITUTE(_xlpm.a,_xlpm.b,OFFSET(_xlpm.b,0,1))))</f>
        <v/>
      </c>
      <c r="D65" s="64" t="str">
        <f>TRIM('invullen NAW'!C73)</f>
        <v/>
      </c>
      <c r="E65" s="64" t="str">
        <f>PROPER('invullen NAW'!D73)</f>
        <v/>
      </c>
      <c r="F65" s="64" t="str">
        <f>PROPER('invullen NAW'!E73)</f>
        <v/>
      </c>
      <c r="G65" s="76" t="str">
        <f>TRIM(UPPER('invullen NAW'!F73))</f>
        <v/>
      </c>
      <c r="H65" s="64" t="str">
        <f t="shared" si="19"/>
        <v xml:space="preserve"> </v>
      </c>
      <c r="I65" s="76" t="str">
        <f>UPPER('invullen NAW'!G73)</f>
        <v/>
      </c>
      <c r="J65" s="64" t="str">
        <f>UPPER('invullen NAW'!H73)</f>
        <v/>
      </c>
      <c r="K65" s="11">
        <f>('invullen NAW'!I73)</f>
        <v>0</v>
      </c>
      <c r="L65" s="11">
        <f>('invullen NAW'!K73)</f>
        <v>0</v>
      </c>
      <c r="M65" s="11">
        <f>('invullen NAW'!L73)</f>
        <v>0</v>
      </c>
      <c r="N65" s="52"/>
      <c r="O65" s="43" t="str">
        <f t="shared" ca="1" si="26"/>
        <v/>
      </c>
      <c r="P65" s="43" t="str">
        <f t="shared" si="20"/>
        <v/>
      </c>
      <c r="Q65" s="43" t="str">
        <f t="shared" si="21"/>
        <v xml:space="preserve"> </v>
      </c>
      <c r="R65" s="43" t="str">
        <f t="shared" si="22"/>
        <v/>
      </c>
      <c r="S65" s="73">
        <f t="shared" si="23"/>
        <v>0</v>
      </c>
      <c r="T65" s="72">
        <f t="shared" si="24"/>
        <v>0</v>
      </c>
      <c r="U65" s="73">
        <f t="shared" si="25"/>
        <v>0</v>
      </c>
    </row>
    <row r="66" spans="1:21" x14ac:dyDescent="0.2">
      <c r="A66" s="25">
        <v>65</v>
      </c>
      <c r="B66" s="28" t="str">
        <f>TRIM('invullen NAW'!B74)</f>
        <v/>
      </c>
      <c r="C66" s="28" t="str" cm="1">
        <f t="array" aca="1" ref="C66" ca="1">_xlfn.REDUCE(B66,'CF-Lijst'!$A$27:$A$38,_xlfn.LAMBDA(_xlpm.a,_xlpm.b,SUBSTITUTE(_xlpm.a,_xlpm.b,OFFSET(_xlpm.b,0,1))))</f>
        <v/>
      </c>
      <c r="D66" s="28" t="str">
        <f>TRIM('invullen NAW'!C74)</f>
        <v/>
      </c>
      <c r="E66" s="28" t="str">
        <f>PROPER('invullen NAW'!D74)</f>
        <v/>
      </c>
      <c r="F66" s="28" t="str">
        <f>PROPER('invullen NAW'!E74)</f>
        <v/>
      </c>
      <c r="G66" s="28" t="str">
        <f>TRIM(UPPER('invullen NAW'!F74))</f>
        <v/>
      </c>
      <c r="H66" s="75" t="str">
        <f t="shared" si="19"/>
        <v xml:space="preserve"> </v>
      </c>
      <c r="I66" s="28" t="str">
        <f>UPPER('invullen NAW'!G74)</f>
        <v/>
      </c>
      <c r="J66" s="28" t="str">
        <f>UPPER('invullen NAW'!H74)</f>
        <v/>
      </c>
      <c r="K66" s="25">
        <f>('invullen NAW'!I74)</f>
        <v>0</v>
      </c>
      <c r="L66" s="25">
        <f>('invullen NAW'!K74)</f>
        <v>0</v>
      </c>
      <c r="M66" s="25">
        <f>('invullen NAW'!L74)</f>
        <v>0</v>
      </c>
      <c r="N66" s="49"/>
      <c r="O66" s="50" t="str">
        <f t="shared" ref="O66:O97" ca="1" si="27">_xlfn.TEXTJOIN(" ",TRUE,C66:D66)</f>
        <v/>
      </c>
      <c r="P66" s="50" t="str">
        <f t="shared" si="20"/>
        <v/>
      </c>
      <c r="Q66" s="50" t="str">
        <f t="shared" si="21"/>
        <v xml:space="preserve"> </v>
      </c>
      <c r="R66" s="50" t="str">
        <f t="shared" si="22"/>
        <v/>
      </c>
      <c r="S66" s="71">
        <f t="shared" si="23"/>
        <v>0</v>
      </c>
      <c r="T66" s="71">
        <f t="shared" si="24"/>
        <v>0</v>
      </c>
      <c r="U66" s="71">
        <f t="shared" si="25"/>
        <v>0</v>
      </c>
    </row>
    <row r="67" spans="1:21" x14ac:dyDescent="0.2">
      <c r="A67" s="11">
        <v>66</v>
      </c>
      <c r="B67" s="64" t="str">
        <f>TRIM('invullen NAW'!B75)</f>
        <v/>
      </c>
      <c r="C67" s="64" t="str" cm="1">
        <f t="array" aca="1" ref="C67" ca="1">_xlfn.REDUCE(B67,'CF-Lijst'!$A$27:$A$38,_xlfn.LAMBDA(_xlpm.a,_xlpm.b,SUBSTITUTE(_xlpm.a,_xlpm.b,OFFSET(_xlpm.b,0,1))))</f>
        <v/>
      </c>
      <c r="D67" s="64" t="str">
        <f>TRIM('invullen NAW'!C75)</f>
        <v/>
      </c>
      <c r="E67" s="64" t="str">
        <f>PROPER('invullen NAW'!D75)</f>
        <v/>
      </c>
      <c r="F67" s="64" t="str">
        <f>PROPER('invullen NAW'!E75)</f>
        <v/>
      </c>
      <c r="G67" s="76" t="str">
        <f>TRIM(UPPER('invullen NAW'!F75))</f>
        <v/>
      </c>
      <c r="H67" s="64" t="str">
        <f t="shared" si="19"/>
        <v xml:space="preserve"> </v>
      </c>
      <c r="I67" s="76" t="str">
        <f>UPPER('invullen NAW'!G75)</f>
        <v/>
      </c>
      <c r="J67" s="64" t="str">
        <f>UPPER('invullen NAW'!H75)</f>
        <v/>
      </c>
      <c r="K67" s="11">
        <f>('invullen NAW'!I75)</f>
        <v>0</v>
      </c>
      <c r="L67" s="11">
        <f>('invullen NAW'!K75)</f>
        <v>0</v>
      </c>
      <c r="M67" s="11">
        <f>('invullen NAW'!L75)</f>
        <v>0</v>
      </c>
      <c r="N67" s="52"/>
      <c r="O67" s="43" t="str">
        <f t="shared" ca="1" si="27"/>
        <v/>
      </c>
      <c r="P67" s="43" t="str">
        <f t="shared" si="20"/>
        <v/>
      </c>
      <c r="Q67" s="43" t="str">
        <f t="shared" si="21"/>
        <v xml:space="preserve"> </v>
      </c>
      <c r="R67" s="43" t="str">
        <f t="shared" si="22"/>
        <v/>
      </c>
      <c r="S67" s="73">
        <f t="shared" si="23"/>
        <v>0</v>
      </c>
      <c r="T67" s="72">
        <f t="shared" si="24"/>
        <v>0</v>
      </c>
      <c r="U67" s="73">
        <f t="shared" si="25"/>
        <v>0</v>
      </c>
    </row>
    <row r="68" spans="1:21" x14ac:dyDescent="0.2">
      <c r="A68" s="25">
        <v>67</v>
      </c>
      <c r="B68" s="28" t="str">
        <f>TRIM('invullen NAW'!B76)</f>
        <v/>
      </c>
      <c r="C68" s="28" t="str" cm="1">
        <f t="array" aca="1" ref="C68" ca="1">_xlfn.REDUCE(B68,'CF-Lijst'!$A$27:$A$38,_xlfn.LAMBDA(_xlpm.a,_xlpm.b,SUBSTITUTE(_xlpm.a,_xlpm.b,OFFSET(_xlpm.b,0,1))))</f>
        <v/>
      </c>
      <c r="D68" s="28" t="str">
        <f>TRIM('invullen NAW'!C76)</f>
        <v/>
      </c>
      <c r="E68" s="28" t="str">
        <f>PROPER('invullen NAW'!D76)</f>
        <v/>
      </c>
      <c r="F68" s="28" t="str">
        <f>PROPER('invullen NAW'!E76)</f>
        <v/>
      </c>
      <c r="G68" s="28" t="str">
        <f>TRIM(UPPER('invullen NAW'!F76))</f>
        <v/>
      </c>
      <c r="H68" s="75" t="str">
        <f t="shared" si="19"/>
        <v xml:space="preserve"> </v>
      </c>
      <c r="I68" s="28" t="str">
        <f>UPPER('invullen NAW'!G76)</f>
        <v/>
      </c>
      <c r="J68" s="28" t="str">
        <f>UPPER('invullen NAW'!H76)</f>
        <v/>
      </c>
      <c r="K68" s="25">
        <f>('invullen NAW'!I76)</f>
        <v>0</v>
      </c>
      <c r="L68" s="25">
        <f>('invullen NAW'!K76)</f>
        <v>0</v>
      </c>
      <c r="M68" s="25">
        <f>('invullen NAW'!L76)</f>
        <v>0</v>
      </c>
      <c r="N68" s="49"/>
      <c r="O68" s="50" t="str">
        <f t="shared" ca="1" si="27"/>
        <v/>
      </c>
      <c r="P68" s="50" t="str">
        <f t="shared" si="20"/>
        <v/>
      </c>
      <c r="Q68" s="50" t="str">
        <f t="shared" si="21"/>
        <v xml:space="preserve"> </v>
      </c>
      <c r="R68" s="50" t="str">
        <f t="shared" si="22"/>
        <v/>
      </c>
      <c r="S68" s="71">
        <f t="shared" si="23"/>
        <v>0</v>
      </c>
      <c r="T68" s="71">
        <f t="shared" si="24"/>
        <v>0</v>
      </c>
      <c r="U68" s="71">
        <f t="shared" si="25"/>
        <v>0</v>
      </c>
    </row>
    <row r="69" spans="1:21" x14ac:dyDescent="0.2">
      <c r="A69" s="11">
        <v>68</v>
      </c>
      <c r="B69" s="64" t="str">
        <f>TRIM('invullen NAW'!B77)</f>
        <v/>
      </c>
      <c r="C69" s="64" t="str" cm="1">
        <f t="array" aca="1" ref="C69" ca="1">_xlfn.REDUCE(B69,'CF-Lijst'!$A$27:$A$38,_xlfn.LAMBDA(_xlpm.a,_xlpm.b,SUBSTITUTE(_xlpm.a,_xlpm.b,OFFSET(_xlpm.b,0,1))))</f>
        <v/>
      </c>
      <c r="D69" s="64" t="str">
        <f>TRIM('invullen NAW'!C77)</f>
        <v/>
      </c>
      <c r="E69" s="64" t="str">
        <f>PROPER('invullen NAW'!D77)</f>
        <v/>
      </c>
      <c r="F69" s="64" t="str">
        <f>PROPER('invullen NAW'!E77)</f>
        <v/>
      </c>
      <c r="G69" s="76" t="str">
        <f>TRIM(UPPER('invullen NAW'!F77))</f>
        <v/>
      </c>
      <c r="H69" s="64" t="str">
        <f t="shared" si="19"/>
        <v xml:space="preserve"> </v>
      </c>
      <c r="I69" s="76" t="str">
        <f>UPPER('invullen NAW'!G77)</f>
        <v/>
      </c>
      <c r="J69" s="64" t="str">
        <f>UPPER('invullen NAW'!H77)</f>
        <v/>
      </c>
      <c r="K69" s="11">
        <f>('invullen NAW'!I77)</f>
        <v>0</v>
      </c>
      <c r="L69" s="11">
        <f>('invullen NAW'!K77)</f>
        <v>0</v>
      </c>
      <c r="M69" s="11">
        <f>('invullen NAW'!L77)</f>
        <v>0</v>
      </c>
      <c r="N69" s="52"/>
      <c r="O69" s="43" t="str">
        <f t="shared" ca="1" si="27"/>
        <v/>
      </c>
      <c r="P69" s="43" t="str">
        <f t="shared" si="20"/>
        <v/>
      </c>
      <c r="Q69" s="43" t="str">
        <f t="shared" si="21"/>
        <v xml:space="preserve"> </v>
      </c>
      <c r="R69" s="43" t="str">
        <f t="shared" si="22"/>
        <v/>
      </c>
      <c r="S69" s="73">
        <f t="shared" si="23"/>
        <v>0</v>
      </c>
      <c r="T69" s="72">
        <f t="shared" si="24"/>
        <v>0</v>
      </c>
      <c r="U69" s="73">
        <f t="shared" si="25"/>
        <v>0</v>
      </c>
    </row>
    <row r="70" spans="1:21" x14ac:dyDescent="0.2">
      <c r="A70" s="25">
        <v>69</v>
      </c>
      <c r="B70" s="28" t="str">
        <f>TRIM('invullen NAW'!B78)</f>
        <v/>
      </c>
      <c r="C70" s="28" t="str" cm="1">
        <f t="array" aca="1" ref="C70" ca="1">_xlfn.REDUCE(B70,'CF-Lijst'!$A$27:$A$38,_xlfn.LAMBDA(_xlpm.a,_xlpm.b,SUBSTITUTE(_xlpm.a,_xlpm.b,OFFSET(_xlpm.b,0,1))))</f>
        <v/>
      </c>
      <c r="D70" s="28" t="str">
        <f>TRIM('invullen NAW'!C78)</f>
        <v/>
      </c>
      <c r="E70" s="28" t="str">
        <f>PROPER('invullen NAW'!D78)</f>
        <v/>
      </c>
      <c r="F70" s="28" t="str">
        <f>PROPER('invullen NAW'!E78)</f>
        <v/>
      </c>
      <c r="G70" s="28" t="str">
        <f>TRIM(UPPER('invullen NAW'!F78))</f>
        <v/>
      </c>
      <c r="H70" s="75" t="str">
        <f t="shared" si="19"/>
        <v xml:space="preserve"> </v>
      </c>
      <c r="I70" s="28" t="str">
        <f>UPPER('invullen NAW'!G78)</f>
        <v/>
      </c>
      <c r="J70" s="28" t="str">
        <f>UPPER('invullen NAW'!H78)</f>
        <v/>
      </c>
      <c r="K70" s="25">
        <f>('invullen NAW'!I78)</f>
        <v>0</v>
      </c>
      <c r="L70" s="25">
        <f>('invullen NAW'!K78)</f>
        <v>0</v>
      </c>
      <c r="M70" s="25">
        <f>('invullen NAW'!L78)</f>
        <v>0</v>
      </c>
      <c r="N70" s="49"/>
      <c r="O70" s="50" t="str">
        <f t="shared" ca="1" si="27"/>
        <v/>
      </c>
      <c r="P70" s="50" t="str">
        <f t="shared" si="20"/>
        <v/>
      </c>
      <c r="Q70" s="50" t="str">
        <f t="shared" si="21"/>
        <v xml:space="preserve"> </v>
      </c>
      <c r="R70" s="50" t="str">
        <f t="shared" si="22"/>
        <v/>
      </c>
      <c r="S70" s="71">
        <f t="shared" si="23"/>
        <v>0</v>
      </c>
      <c r="T70" s="71">
        <f t="shared" si="24"/>
        <v>0</v>
      </c>
      <c r="U70" s="71">
        <f t="shared" si="25"/>
        <v>0</v>
      </c>
    </row>
    <row r="71" spans="1:21" x14ac:dyDescent="0.2">
      <c r="A71" s="65">
        <v>70</v>
      </c>
      <c r="B71" s="66" t="str">
        <f>TRIM('invullen NAW'!B79)</f>
        <v/>
      </c>
      <c r="C71" s="66" t="str" cm="1">
        <f t="array" aca="1" ref="C71" ca="1">_xlfn.REDUCE(B71,'CF-Lijst'!$A$27:$A$38,_xlfn.LAMBDA(_xlpm.a,_xlpm.b,SUBSTITUTE(_xlpm.a,_xlpm.b,OFFSET(_xlpm.b,0,1))))</f>
        <v/>
      </c>
      <c r="D71" s="66" t="str">
        <f>TRIM('invullen NAW'!C79)</f>
        <v/>
      </c>
      <c r="E71" s="66" t="str">
        <f>PROPER('invullen NAW'!D79)</f>
        <v/>
      </c>
      <c r="F71" s="66" t="str">
        <f>PROPER('invullen NAW'!E79)</f>
        <v/>
      </c>
      <c r="G71" s="66" t="str">
        <f>TRIM(UPPER('invullen NAW'!F79))</f>
        <v/>
      </c>
      <c r="H71" s="67" t="str">
        <f t="shared" si="19"/>
        <v xml:space="preserve"> </v>
      </c>
      <c r="I71" s="66" t="str">
        <f>UPPER('invullen NAW'!G79)</f>
        <v/>
      </c>
      <c r="J71" s="66" t="str">
        <f>UPPER('invullen NAW'!H79)</f>
        <v/>
      </c>
      <c r="K71" s="65">
        <f>('invullen NAW'!I79)</f>
        <v>0</v>
      </c>
      <c r="L71" s="65">
        <f>('invullen NAW'!K79)</f>
        <v>0</v>
      </c>
      <c r="M71" s="65">
        <f>('invullen NAW'!L79)</f>
        <v>0</v>
      </c>
      <c r="N71" s="68"/>
      <c r="O71" s="69" t="str">
        <f t="shared" ca="1" si="27"/>
        <v/>
      </c>
      <c r="P71" s="69" t="str">
        <f t="shared" si="20"/>
        <v/>
      </c>
      <c r="Q71" s="69" t="str">
        <f t="shared" si="21"/>
        <v xml:space="preserve"> </v>
      </c>
      <c r="R71" s="69" t="str">
        <f t="shared" si="22"/>
        <v/>
      </c>
      <c r="S71" s="74">
        <f t="shared" si="23"/>
        <v>0</v>
      </c>
      <c r="T71" s="74">
        <f t="shared" si="24"/>
        <v>0</v>
      </c>
      <c r="U71" s="74">
        <f t="shared" si="25"/>
        <v>0</v>
      </c>
    </row>
    <row r="72" spans="1:21" x14ac:dyDescent="0.2">
      <c r="A72" s="25">
        <v>71</v>
      </c>
      <c r="B72" s="28" t="str">
        <f>TRIM('invullen NAW'!B80)</f>
        <v/>
      </c>
      <c r="C72" s="28" t="str" cm="1">
        <f t="array" aca="1" ref="C72" ca="1">_xlfn.REDUCE(B72,'CF-Lijst'!$A$27:$A$38,_xlfn.LAMBDA(_xlpm.a,_xlpm.b,SUBSTITUTE(_xlpm.a,_xlpm.b,OFFSET(_xlpm.b,0,1))))</f>
        <v/>
      </c>
      <c r="D72" s="28" t="str">
        <f>TRIM('invullen NAW'!C80)</f>
        <v/>
      </c>
      <c r="E72" s="28" t="str">
        <f>PROPER('invullen NAW'!D80)</f>
        <v/>
      </c>
      <c r="F72" s="28" t="str">
        <f>PROPER('invullen NAW'!E80)</f>
        <v/>
      </c>
      <c r="G72" s="28" t="str">
        <f>TRIM(UPPER('invullen NAW'!F80))</f>
        <v/>
      </c>
      <c r="H72" s="75" t="str">
        <f t="shared" si="19"/>
        <v xml:space="preserve"> </v>
      </c>
      <c r="I72" s="28" t="str">
        <f>UPPER('invullen NAW'!G80)</f>
        <v/>
      </c>
      <c r="J72" s="28" t="str">
        <f>UPPER('invullen NAW'!H80)</f>
        <v/>
      </c>
      <c r="K72" s="25">
        <f>('invullen NAW'!I80)</f>
        <v>0</v>
      </c>
      <c r="L72" s="25">
        <f>('invullen NAW'!K80)</f>
        <v>0</v>
      </c>
      <c r="M72" s="25">
        <f>('invullen NAW'!L80)</f>
        <v>0</v>
      </c>
      <c r="N72" s="49"/>
      <c r="O72" s="50" t="str">
        <f t="shared" ca="1" si="27"/>
        <v/>
      </c>
      <c r="P72" s="50" t="str">
        <f t="shared" si="20"/>
        <v/>
      </c>
      <c r="Q72" s="50" t="str">
        <f t="shared" si="21"/>
        <v xml:space="preserve"> </v>
      </c>
      <c r="R72" s="50" t="str">
        <f t="shared" si="22"/>
        <v/>
      </c>
      <c r="S72" s="71">
        <f t="shared" si="23"/>
        <v>0</v>
      </c>
      <c r="T72" s="71">
        <f t="shared" si="24"/>
        <v>0</v>
      </c>
      <c r="U72" s="71">
        <f t="shared" si="25"/>
        <v>0</v>
      </c>
    </row>
    <row r="73" spans="1:21" x14ac:dyDescent="0.2">
      <c r="A73" s="11">
        <v>72</v>
      </c>
      <c r="B73" s="64" t="str">
        <f>TRIM('invullen NAW'!B81)</f>
        <v/>
      </c>
      <c r="C73" s="64" t="str" cm="1">
        <f t="array" aca="1" ref="C73" ca="1">_xlfn.REDUCE(B73,'CF-Lijst'!$A$27:$A$38,_xlfn.LAMBDA(_xlpm.a,_xlpm.b,SUBSTITUTE(_xlpm.a,_xlpm.b,OFFSET(_xlpm.b,0,1))))</f>
        <v/>
      </c>
      <c r="D73" s="64" t="str">
        <f>TRIM('invullen NAW'!C81)</f>
        <v/>
      </c>
      <c r="E73" s="64" t="str">
        <f>PROPER('invullen NAW'!D81)</f>
        <v/>
      </c>
      <c r="F73" s="64" t="str">
        <f>PROPER('invullen NAW'!E81)</f>
        <v/>
      </c>
      <c r="G73" s="76" t="str">
        <f>TRIM(UPPER('invullen NAW'!F81))</f>
        <v/>
      </c>
      <c r="H73" s="64" t="str">
        <f t="shared" si="19"/>
        <v xml:space="preserve"> </v>
      </c>
      <c r="I73" s="76" t="str">
        <f>UPPER('invullen NAW'!G81)</f>
        <v/>
      </c>
      <c r="J73" s="64" t="str">
        <f>UPPER('invullen NAW'!H81)</f>
        <v/>
      </c>
      <c r="K73" s="11">
        <f>('invullen NAW'!I81)</f>
        <v>0</v>
      </c>
      <c r="L73" s="11">
        <f>('invullen NAW'!K81)</f>
        <v>0</v>
      </c>
      <c r="M73" s="11">
        <f>('invullen NAW'!L81)</f>
        <v>0</v>
      </c>
      <c r="N73" s="52"/>
      <c r="O73" s="43" t="str">
        <f t="shared" ca="1" si="27"/>
        <v/>
      </c>
      <c r="P73" s="43" t="str">
        <f t="shared" si="20"/>
        <v/>
      </c>
      <c r="Q73" s="43" t="str">
        <f t="shared" si="21"/>
        <v xml:space="preserve"> </v>
      </c>
      <c r="R73" s="43" t="str">
        <f t="shared" si="22"/>
        <v/>
      </c>
      <c r="S73" s="73">
        <f t="shared" si="23"/>
        <v>0</v>
      </c>
      <c r="T73" s="72">
        <f t="shared" si="24"/>
        <v>0</v>
      </c>
      <c r="U73" s="73">
        <f t="shared" si="25"/>
        <v>0</v>
      </c>
    </row>
    <row r="74" spans="1:21" x14ac:dyDescent="0.2">
      <c r="A74" s="25">
        <v>73</v>
      </c>
      <c r="B74" s="28" t="str">
        <f>TRIM('invullen NAW'!B82)</f>
        <v/>
      </c>
      <c r="C74" s="28" t="str" cm="1">
        <f t="array" aca="1" ref="C74" ca="1">_xlfn.REDUCE(B74,'CF-Lijst'!$A$27:$A$38,_xlfn.LAMBDA(_xlpm.a,_xlpm.b,SUBSTITUTE(_xlpm.a,_xlpm.b,OFFSET(_xlpm.b,0,1))))</f>
        <v/>
      </c>
      <c r="D74" s="28" t="str">
        <f>TRIM('invullen NAW'!C82)</f>
        <v/>
      </c>
      <c r="E74" s="28" t="str">
        <f>PROPER('invullen NAW'!D82)</f>
        <v/>
      </c>
      <c r="F74" s="28" t="str">
        <f>PROPER('invullen NAW'!E82)</f>
        <v/>
      </c>
      <c r="G74" s="28" t="str">
        <f>TRIM(UPPER('invullen NAW'!F82))</f>
        <v/>
      </c>
      <c r="H74" s="75" t="str">
        <f t="shared" si="19"/>
        <v xml:space="preserve"> </v>
      </c>
      <c r="I74" s="28" t="str">
        <f>UPPER('invullen NAW'!G82)</f>
        <v/>
      </c>
      <c r="J74" s="28" t="str">
        <f>UPPER('invullen NAW'!H82)</f>
        <v/>
      </c>
      <c r="K74" s="25">
        <f>('invullen NAW'!I82)</f>
        <v>0</v>
      </c>
      <c r="L74" s="25">
        <f>('invullen NAW'!K82)</f>
        <v>0</v>
      </c>
      <c r="M74" s="25">
        <f>('invullen NAW'!L82)</f>
        <v>0</v>
      </c>
      <c r="N74" s="49"/>
      <c r="O74" s="50" t="str">
        <f t="shared" ca="1" si="27"/>
        <v/>
      </c>
      <c r="P74" s="50" t="str">
        <f t="shared" si="20"/>
        <v/>
      </c>
      <c r="Q74" s="50" t="str">
        <f t="shared" si="21"/>
        <v xml:space="preserve"> </v>
      </c>
      <c r="R74" s="50" t="str">
        <f t="shared" si="22"/>
        <v/>
      </c>
      <c r="S74" s="71">
        <f t="shared" si="23"/>
        <v>0</v>
      </c>
      <c r="T74" s="71">
        <f t="shared" si="24"/>
        <v>0</v>
      </c>
      <c r="U74" s="71">
        <f t="shared" si="25"/>
        <v>0</v>
      </c>
    </row>
    <row r="75" spans="1:21" x14ac:dyDescent="0.2">
      <c r="A75" s="11">
        <v>74</v>
      </c>
      <c r="B75" s="64" t="str">
        <f>TRIM('invullen NAW'!B83)</f>
        <v/>
      </c>
      <c r="C75" s="64" t="str" cm="1">
        <f t="array" aca="1" ref="C75" ca="1">_xlfn.REDUCE(B75,'CF-Lijst'!$A$27:$A$38,_xlfn.LAMBDA(_xlpm.a,_xlpm.b,SUBSTITUTE(_xlpm.a,_xlpm.b,OFFSET(_xlpm.b,0,1))))</f>
        <v/>
      </c>
      <c r="D75" s="64" t="str">
        <f>TRIM('invullen NAW'!C83)</f>
        <v/>
      </c>
      <c r="E75" s="64" t="str">
        <f>PROPER('invullen NAW'!D83)</f>
        <v/>
      </c>
      <c r="F75" s="64" t="str">
        <f>PROPER('invullen NAW'!E83)</f>
        <v/>
      </c>
      <c r="G75" s="76" t="str">
        <f>TRIM(UPPER('invullen NAW'!F83))</f>
        <v/>
      </c>
      <c r="H75" s="64" t="str">
        <f t="shared" si="19"/>
        <v xml:space="preserve"> </v>
      </c>
      <c r="I75" s="76" t="str">
        <f>UPPER('invullen NAW'!G83)</f>
        <v/>
      </c>
      <c r="J75" s="64" t="str">
        <f>UPPER('invullen NAW'!H83)</f>
        <v/>
      </c>
      <c r="K75" s="11">
        <f>('invullen NAW'!I83)</f>
        <v>0</v>
      </c>
      <c r="L75" s="11">
        <f>('invullen NAW'!K83)</f>
        <v>0</v>
      </c>
      <c r="M75" s="11">
        <f>('invullen NAW'!L83)</f>
        <v>0</v>
      </c>
      <c r="N75" s="52"/>
      <c r="O75" s="43" t="str">
        <f t="shared" ca="1" si="27"/>
        <v/>
      </c>
      <c r="P75" s="43" t="str">
        <f t="shared" si="20"/>
        <v/>
      </c>
      <c r="Q75" s="43" t="str">
        <f t="shared" si="21"/>
        <v xml:space="preserve"> </v>
      </c>
      <c r="R75" s="43" t="str">
        <f t="shared" si="22"/>
        <v/>
      </c>
      <c r="S75" s="73">
        <f t="shared" si="23"/>
        <v>0</v>
      </c>
      <c r="T75" s="72">
        <f t="shared" si="24"/>
        <v>0</v>
      </c>
      <c r="U75" s="73">
        <f t="shared" si="25"/>
        <v>0</v>
      </c>
    </row>
    <row r="76" spans="1:21" x14ac:dyDescent="0.2">
      <c r="A76" s="25">
        <v>75</v>
      </c>
      <c r="B76" s="28" t="str">
        <f>TRIM('invullen NAW'!B84)</f>
        <v/>
      </c>
      <c r="C76" s="28" t="str" cm="1">
        <f t="array" aca="1" ref="C76" ca="1">_xlfn.REDUCE(B76,'CF-Lijst'!$A$27:$A$38,_xlfn.LAMBDA(_xlpm.a,_xlpm.b,SUBSTITUTE(_xlpm.a,_xlpm.b,OFFSET(_xlpm.b,0,1))))</f>
        <v/>
      </c>
      <c r="D76" s="28" t="str">
        <f>TRIM('invullen NAW'!C84)</f>
        <v/>
      </c>
      <c r="E76" s="28" t="str">
        <f>PROPER('invullen NAW'!D84)</f>
        <v/>
      </c>
      <c r="F76" s="28" t="str">
        <f>PROPER('invullen NAW'!E84)</f>
        <v/>
      </c>
      <c r="G76" s="28" t="str">
        <f>TRIM(UPPER('invullen NAW'!F84))</f>
        <v/>
      </c>
      <c r="H76" s="75" t="str">
        <f t="shared" si="19"/>
        <v xml:space="preserve"> </v>
      </c>
      <c r="I76" s="28" t="str">
        <f>UPPER('invullen NAW'!G84)</f>
        <v/>
      </c>
      <c r="J76" s="28" t="str">
        <f>UPPER('invullen NAW'!H84)</f>
        <v/>
      </c>
      <c r="K76" s="25">
        <f>('invullen NAW'!I84)</f>
        <v>0</v>
      </c>
      <c r="L76" s="25">
        <f>('invullen NAW'!K84)</f>
        <v>0</v>
      </c>
      <c r="M76" s="25">
        <f>('invullen NAW'!L84)</f>
        <v>0</v>
      </c>
      <c r="N76" s="49"/>
      <c r="O76" s="50" t="str">
        <f t="shared" ca="1" si="27"/>
        <v/>
      </c>
      <c r="P76" s="50" t="str">
        <f t="shared" si="20"/>
        <v/>
      </c>
      <c r="Q76" s="50" t="str">
        <f t="shared" si="21"/>
        <v xml:space="preserve"> </v>
      </c>
      <c r="R76" s="50" t="str">
        <f t="shared" si="22"/>
        <v/>
      </c>
      <c r="S76" s="71">
        <f t="shared" si="23"/>
        <v>0</v>
      </c>
      <c r="T76" s="71">
        <f t="shared" si="24"/>
        <v>0</v>
      </c>
      <c r="U76" s="71">
        <f t="shared" si="25"/>
        <v>0</v>
      </c>
    </row>
    <row r="77" spans="1:21" x14ac:dyDescent="0.2">
      <c r="A77" s="11">
        <v>76</v>
      </c>
      <c r="B77" s="64" t="str">
        <f>TRIM('invullen NAW'!B85)</f>
        <v/>
      </c>
      <c r="C77" s="64" t="str" cm="1">
        <f t="array" aca="1" ref="C77" ca="1">_xlfn.REDUCE(B77,'CF-Lijst'!$A$27:$A$38,_xlfn.LAMBDA(_xlpm.a,_xlpm.b,SUBSTITUTE(_xlpm.a,_xlpm.b,OFFSET(_xlpm.b,0,1))))</f>
        <v/>
      </c>
      <c r="D77" s="64" t="str">
        <f>TRIM('invullen NAW'!C85)</f>
        <v/>
      </c>
      <c r="E77" s="64" t="str">
        <f>PROPER('invullen NAW'!D85)</f>
        <v/>
      </c>
      <c r="F77" s="64" t="str">
        <f>PROPER('invullen NAW'!E85)</f>
        <v/>
      </c>
      <c r="G77" s="76" t="str">
        <f>TRIM(UPPER('invullen NAW'!F85))</f>
        <v/>
      </c>
      <c r="H77" s="64" t="str">
        <f t="shared" si="19"/>
        <v xml:space="preserve"> </v>
      </c>
      <c r="I77" s="76" t="str">
        <f>UPPER('invullen NAW'!G85)</f>
        <v/>
      </c>
      <c r="J77" s="64" t="str">
        <f>UPPER('invullen NAW'!H85)</f>
        <v/>
      </c>
      <c r="K77" s="11">
        <f>('invullen NAW'!I85)</f>
        <v>0</v>
      </c>
      <c r="L77" s="11">
        <f>('invullen NAW'!K85)</f>
        <v>0</v>
      </c>
      <c r="M77" s="11">
        <f>('invullen NAW'!L85)</f>
        <v>0</v>
      </c>
      <c r="N77" s="52"/>
      <c r="O77" s="43" t="str">
        <f t="shared" ca="1" si="27"/>
        <v/>
      </c>
      <c r="P77" s="43" t="str">
        <f t="shared" si="20"/>
        <v/>
      </c>
      <c r="Q77" s="43" t="str">
        <f t="shared" si="21"/>
        <v xml:space="preserve"> </v>
      </c>
      <c r="R77" s="43" t="str">
        <f t="shared" si="22"/>
        <v/>
      </c>
      <c r="S77" s="73">
        <f t="shared" si="23"/>
        <v>0</v>
      </c>
      <c r="T77" s="72">
        <f t="shared" si="24"/>
        <v>0</v>
      </c>
      <c r="U77" s="73">
        <f t="shared" si="25"/>
        <v>0</v>
      </c>
    </row>
    <row r="78" spans="1:21" x14ac:dyDescent="0.2">
      <c r="A78" s="25">
        <v>77</v>
      </c>
      <c r="B78" s="28" t="str">
        <f>TRIM('invullen NAW'!B86)</f>
        <v/>
      </c>
      <c r="C78" s="28" t="str" cm="1">
        <f t="array" aca="1" ref="C78" ca="1">_xlfn.REDUCE(B78,'CF-Lijst'!$A$27:$A$38,_xlfn.LAMBDA(_xlpm.a,_xlpm.b,SUBSTITUTE(_xlpm.a,_xlpm.b,OFFSET(_xlpm.b,0,1))))</f>
        <v/>
      </c>
      <c r="D78" s="28" t="str">
        <f>TRIM('invullen NAW'!C86)</f>
        <v/>
      </c>
      <c r="E78" s="28" t="str">
        <f>PROPER('invullen NAW'!D86)</f>
        <v/>
      </c>
      <c r="F78" s="28" t="str">
        <f>PROPER('invullen NAW'!E86)</f>
        <v/>
      </c>
      <c r="G78" s="28" t="str">
        <f>TRIM(UPPER('invullen NAW'!F86))</f>
        <v/>
      </c>
      <c r="H78" s="75" t="str">
        <f t="shared" si="19"/>
        <v xml:space="preserve"> </v>
      </c>
      <c r="I78" s="28" t="str">
        <f>UPPER('invullen NAW'!G86)</f>
        <v/>
      </c>
      <c r="J78" s="28" t="str">
        <f>UPPER('invullen NAW'!H86)</f>
        <v/>
      </c>
      <c r="K78" s="25">
        <f>('invullen NAW'!I86)</f>
        <v>0</v>
      </c>
      <c r="L78" s="25">
        <f>('invullen NAW'!K86)</f>
        <v>0</v>
      </c>
      <c r="M78" s="25">
        <f>('invullen NAW'!L86)</f>
        <v>0</v>
      </c>
      <c r="N78" s="49"/>
      <c r="O78" s="50" t="str">
        <f t="shared" ca="1" si="27"/>
        <v/>
      </c>
      <c r="P78" s="50" t="str">
        <f t="shared" si="20"/>
        <v/>
      </c>
      <c r="Q78" s="50" t="str">
        <f t="shared" si="21"/>
        <v xml:space="preserve"> </v>
      </c>
      <c r="R78" s="50" t="str">
        <f t="shared" si="22"/>
        <v/>
      </c>
      <c r="S78" s="71">
        <f t="shared" si="23"/>
        <v>0</v>
      </c>
      <c r="T78" s="71">
        <f t="shared" si="24"/>
        <v>0</v>
      </c>
      <c r="U78" s="71">
        <f t="shared" si="25"/>
        <v>0</v>
      </c>
    </row>
    <row r="79" spans="1:21" x14ac:dyDescent="0.2">
      <c r="A79" s="11">
        <v>78</v>
      </c>
      <c r="B79" s="64" t="str">
        <f>TRIM('invullen NAW'!B87)</f>
        <v/>
      </c>
      <c r="C79" s="64" t="str" cm="1">
        <f t="array" aca="1" ref="C79" ca="1">_xlfn.REDUCE(B79,'CF-Lijst'!$A$27:$A$38,_xlfn.LAMBDA(_xlpm.a,_xlpm.b,SUBSTITUTE(_xlpm.a,_xlpm.b,OFFSET(_xlpm.b,0,1))))</f>
        <v/>
      </c>
      <c r="D79" s="64" t="str">
        <f>TRIM('invullen NAW'!C87)</f>
        <v/>
      </c>
      <c r="E79" s="64" t="str">
        <f>PROPER('invullen NAW'!D87)</f>
        <v/>
      </c>
      <c r="F79" s="64" t="str">
        <f>PROPER('invullen NAW'!E87)</f>
        <v/>
      </c>
      <c r="G79" s="76" t="str">
        <f>TRIM(UPPER('invullen NAW'!F87))</f>
        <v/>
      </c>
      <c r="H79" s="64" t="str">
        <f t="shared" si="19"/>
        <v xml:space="preserve"> </v>
      </c>
      <c r="I79" s="76" t="str">
        <f>UPPER('invullen NAW'!G87)</f>
        <v/>
      </c>
      <c r="J79" s="64" t="str">
        <f>UPPER('invullen NAW'!H87)</f>
        <v/>
      </c>
      <c r="K79" s="11">
        <f>('invullen NAW'!I87)</f>
        <v>0</v>
      </c>
      <c r="L79" s="11">
        <f>('invullen NAW'!K87)</f>
        <v>0</v>
      </c>
      <c r="M79" s="11">
        <f>('invullen NAW'!L87)</f>
        <v>0</v>
      </c>
      <c r="N79" s="52"/>
      <c r="O79" s="43" t="str">
        <f t="shared" ca="1" si="27"/>
        <v/>
      </c>
      <c r="P79" s="43" t="str">
        <f t="shared" si="20"/>
        <v/>
      </c>
      <c r="Q79" s="43" t="str">
        <f t="shared" si="21"/>
        <v xml:space="preserve"> </v>
      </c>
      <c r="R79" s="43" t="str">
        <f t="shared" si="22"/>
        <v/>
      </c>
      <c r="S79" s="73">
        <f t="shared" si="23"/>
        <v>0</v>
      </c>
      <c r="T79" s="72">
        <f t="shared" si="24"/>
        <v>0</v>
      </c>
      <c r="U79" s="73">
        <f t="shared" si="25"/>
        <v>0</v>
      </c>
    </row>
    <row r="80" spans="1:21" x14ac:dyDescent="0.2">
      <c r="A80" s="25">
        <v>79</v>
      </c>
      <c r="B80" s="28" t="str">
        <f>TRIM('invullen NAW'!B88)</f>
        <v/>
      </c>
      <c r="C80" s="28" t="str" cm="1">
        <f t="array" aca="1" ref="C80" ca="1">_xlfn.REDUCE(B80,'CF-Lijst'!$A$27:$A$38,_xlfn.LAMBDA(_xlpm.a,_xlpm.b,SUBSTITUTE(_xlpm.a,_xlpm.b,OFFSET(_xlpm.b,0,1))))</f>
        <v/>
      </c>
      <c r="D80" s="28" t="str">
        <f>TRIM('invullen NAW'!C88)</f>
        <v/>
      </c>
      <c r="E80" s="28" t="str">
        <f>PROPER('invullen NAW'!D88)</f>
        <v/>
      </c>
      <c r="F80" s="28" t="str">
        <f>PROPER('invullen NAW'!E88)</f>
        <v/>
      </c>
      <c r="G80" s="28" t="str">
        <f>TRIM(UPPER('invullen NAW'!F88))</f>
        <v/>
      </c>
      <c r="H80" s="75" t="str">
        <f t="shared" si="19"/>
        <v xml:space="preserve"> </v>
      </c>
      <c r="I80" s="28" t="str">
        <f>UPPER('invullen NAW'!G88)</f>
        <v/>
      </c>
      <c r="J80" s="28" t="str">
        <f>UPPER('invullen NAW'!H88)</f>
        <v/>
      </c>
      <c r="K80" s="25">
        <f>('invullen NAW'!I88)</f>
        <v>0</v>
      </c>
      <c r="L80" s="25">
        <f>('invullen NAW'!K88)</f>
        <v>0</v>
      </c>
      <c r="M80" s="25">
        <f>('invullen NAW'!L88)</f>
        <v>0</v>
      </c>
      <c r="N80" s="49"/>
      <c r="O80" s="50" t="str">
        <f t="shared" ca="1" si="27"/>
        <v/>
      </c>
      <c r="P80" s="50" t="str">
        <f t="shared" si="20"/>
        <v/>
      </c>
      <c r="Q80" s="50" t="str">
        <f t="shared" si="21"/>
        <v xml:space="preserve"> </v>
      </c>
      <c r="R80" s="50" t="str">
        <f t="shared" si="22"/>
        <v/>
      </c>
      <c r="S80" s="71">
        <f t="shared" si="23"/>
        <v>0</v>
      </c>
      <c r="T80" s="71">
        <f t="shared" si="24"/>
        <v>0</v>
      </c>
      <c r="U80" s="71">
        <f t="shared" si="25"/>
        <v>0</v>
      </c>
    </row>
    <row r="81" spans="1:21" x14ac:dyDescent="0.2">
      <c r="A81" s="65">
        <v>80</v>
      </c>
      <c r="B81" s="66" t="str">
        <f>TRIM('invullen NAW'!B89)</f>
        <v/>
      </c>
      <c r="C81" s="66" t="str" cm="1">
        <f t="array" aca="1" ref="C81" ca="1">_xlfn.REDUCE(B81,'CF-Lijst'!$A$27:$A$38,_xlfn.LAMBDA(_xlpm.a,_xlpm.b,SUBSTITUTE(_xlpm.a,_xlpm.b,OFFSET(_xlpm.b,0,1))))</f>
        <v/>
      </c>
      <c r="D81" s="66" t="str">
        <f>TRIM('invullen NAW'!C89)</f>
        <v/>
      </c>
      <c r="E81" s="66" t="str">
        <f>PROPER('invullen NAW'!D89)</f>
        <v/>
      </c>
      <c r="F81" s="66" t="str">
        <f>PROPER('invullen NAW'!E89)</f>
        <v/>
      </c>
      <c r="G81" s="66" t="str">
        <f>TRIM(UPPER('invullen NAW'!F89))</f>
        <v/>
      </c>
      <c r="H81" s="67" t="str">
        <f t="shared" si="19"/>
        <v xml:space="preserve"> </v>
      </c>
      <c r="I81" s="66" t="str">
        <f>UPPER('invullen NAW'!G89)</f>
        <v/>
      </c>
      <c r="J81" s="66" t="str">
        <f>UPPER('invullen NAW'!H89)</f>
        <v/>
      </c>
      <c r="K81" s="65">
        <f>('invullen NAW'!I89)</f>
        <v>0</v>
      </c>
      <c r="L81" s="65">
        <f>('invullen NAW'!K89)</f>
        <v>0</v>
      </c>
      <c r="M81" s="65">
        <f>('invullen NAW'!L89)</f>
        <v>0</v>
      </c>
      <c r="N81" s="68"/>
      <c r="O81" s="69" t="str">
        <f t="shared" ca="1" si="27"/>
        <v/>
      </c>
      <c r="P81" s="69" t="str">
        <f t="shared" si="20"/>
        <v/>
      </c>
      <c r="Q81" s="69" t="str">
        <f t="shared" si="21"/>
        <v xml:space="preserve"> </v>
      </c>
      <c r="R81" s="69" t="str">
        <f t="shared" si="22"/>
        <v/>
      </c>
      <c r="S81" s="74">
        <f t="shared" si="23"/>
        <v>0</v>
      </c>
      <c r="T81" s="74">
        <f t="shared" si="24"/>
        <v>0</v>
      </c>
      <c r="U81" s="74">
        <f t="shared" si="25"/>
        <v>0</v>
      </c>
    </row>
    <row r="82" spans="1:21" x14ac:dyDescent="0.2">
      <c r="A82" s="25">
        <v>81</v>
      </c>
      <c r="B82" s="28" t="str">
        <f>TRIM('invullen NAW'!B90)</f>
        <v/>
      </c>
      <c r="C82" s="28" t="str" cm="1">
        <f t="array" aca="1" ref="C82" ca="1">_xlfn.REDUCE(B82,'CF-Lijst'!$A$27:$A$38,_xlfn.LAMBDA(_xlpm.a,_xlpm.b,SUBSTITUTE(_xlpm.a,_xlpm.b,OFFSET(_xlpm.b,0,1))))</f>
        <v/>
      </c>
      <c r="D82" s="28" t="str">
        <f>TRIM('invullen NAW'!C90)</f>
        <v/>
      </c>
      <c r="E82" s="28" t="str">
        <f>PROPER('invullen NAW'!D90)</f>
        <v/>
      </c>
      <c r="F82" s="28" t="str">
        <f>PROPER('invullen NAW'!E90)</f>
        <v/>
      </c>
      <c r="G82" s="28" t="str">
        <f>TRIM(UPPER('invullen NAW'!F90))</f>
        <v/>
      </c>
      <c r="H82" s="75" t="str">
        <f t="shared" si="19"/>
        <v xml:space="preserve"> </v>
      </c>
      <c r="I82" s="28" t="str">
        <f>UPPER('invullen NAW'!G90)</f>
        <v/>
      </c>
      <c r="J82" s="28" t="str">
        <f>UPPER('invullen NAW'!H90)</f>
        <v/>
      </c>
      <c r="K82" s="25">
        <f>('invullen NAW'!I90)</f>
        <v>0</v>
      </c>
      <c r="L82" s="25">
        <f>('invullen NAW'!K90)</f>
        <v>0</v>
      </c>
      <c r="M82" s="25">
        <f>('invullen NAW'!L90)</f>
        <v>0</v>
      </c>
      <c r="N82" s="49"/>
      <c r="O82" s="50" t="str">
        <f t="shared" ca="1" si="27"/>
        <v/>
      </c>
      <c r="P82" s="50" t="str">
        <f t="shared" si="20"/>
        <v/>
      </c>
      <c r="Q82" s="50" t="str">
        <f t="shared" si="21"/>
        <v xml:space="preserve"> </v>
      </c>
      <c r="R82" s="50" t="str">
        <f t="shared" si="22"/>
        <v/>
      </c>
      <c r="S82" s="71">
        <f t="shared" si="23"/>
        <v>0</v>
      </c>
      <c r="T82" s="71">
        <f t="shared" si="24"/>
        <v>0</v>
      </c>
      <c r="U82" s="71">
        <f t="shared" si="25"/>
        <v>0</v>
      </c>
    </row>
    <row r="83" spans="1:21" x14ac:dyDescent="0.2">
      <c r="A83" s="11">
        <v>82</v>
      </c>
      <c r="B83" s="64" t="str">
        <f>TRIM('invullen NAW'!B91)</f>
        <v/>
      </c>
      <c r="C83" s="64" t="str" cm="1">
        <f t="array" aca="1" ref="C83" ca="1">_xlfn.REDUCE(B83,'CF-Lijst'!$A$27:$A$38,_xlfn.LAMBDA(_xlpm.a,_xlpm.b,SUBSTITUTE(_xlpm.a,_xlpm.b,OFFSET(_xlpm.b,0,1))))</f>
        <v/>
      </c>
      <c r="D83" s="64" t="str">
        <f>TRIM('invullen NAW'!C91)</f>
        <v/>
      </c>
      <c r="E83" s="64" t="str">
        <f>PROPER('invullen NAW'!D91)</f>
        <v/>
      </c>
      <c r="F83" s="64" t="str">
        <f>PROPER('invullen NAW'!E91)</f>
        <v/>
      </c>
      <c r="G83" s="76" t="str">
        <f>TRIM(UPPER('invullen NAW'!F91))</f>
        <v/>
      </c>
      <c r="H83" s="64" t="str">
        <f t="shared" si="19"/>
        <v xml:space="preserve"> </v>
      </c>
      <c r="I83" s="76" t="str">
        <f>UPPER('invullen NAW'!G91)</f>
        <v/>
      </c>
      <c r="J83" s="64" t="str">
        <f>UPPER('invullen NAW'!H91)</f>
        <v/>
      </c>
      <c r="K83" s="11">
        <f>('invullen NAW'!I91)</f>
        <v>0</v>
      </c>
      <c r="L83" s="11">
        <f>('invullen NAW'!K91)</f>
        <v>0</v>
      </c>
      <c r="M83" s="11">
        <f>('invullen NAW'!L91)</f>
        <v>0</v>
      </c>
      <c r="N83" s="52"/>
      <c r="O83" s="43" t="str">
        <f t="shared" ca="1" si="27"/>
        <v/>
      </c>
      <c r="P83" s="43" t="str">
        <f t="shared" si="20"/>
        <v/>
      </c>
      <c r="Q83" s="43" t="str">
        <f t="shared" si="21"/>
        <v xml:space="preserve"> </v>
      </c>
      <c r="R83" s="43" t="str">
        <f t="shared" si="22"/>
        <v/>
      </c>
      <c r="S83" s="73">
        <f t="shared" si="23"/>
        <v>0</v>
      </c>
      <c r="T83" s="72">
        <f t="shared" si="24"/>
        <v>0</v>
      </c>
      <c r="U83" s="73">
        <f t="shared" si="25"/>
        <v>0</v>
      </c>
    </row>
    <row r="84" spans="1:21" x14ac:dyDescent="0.2">
      <c r="A84" s="25">
        <v>83</v>
      </c>
      <c r="B84" s="28" t="str">
        <f>TRIM('invullen NAW'!B92)</f>
        <v/>
      </c>
      <c r="C84" s="28" t="str" cm="1">
        <f t="array" aca="1" ref="C84" ca="1">_xlfn.REDUCE(B84,'CF-Lijst'!$A$27:$A$38,_xlfn.LAMBDA(_xlpm.a,_xlpm.b,SUBSTITUTE(_xlpm.a,_xlpm.b,OFFSET(_xlpm.b,0,1))))</f>
        <v/>
      </c>
      <c r="D84" s="28" t="str">
        <f>TRIM('invullen NAW'!C92)</f>
        <v/>
      </c>
      <c r="E84" s="28" t="str">
        <f>PROPER('invullen NAW'!D92)</f>
        <v/>
      </c>
      <c r="F84" s="28" t="str">
        <f>PROPER('invullen NAW'!E92)</f>
        <v/>
      </c>
      <c r="G84" s="28" t="str">
        <f>TRIM(UPPER('invullen NAW'!F92))</f>
        <v/>
      </c>
      <c r="H84" s="75" t="str">
        <f t="shared" si="19"/>
        <v xml:space="preserve"> </v>
      </c>
      <c r="I84" s="28" t="str">
        <f>UPPER('invullen NAW'!G92)</f>
        <v/>
      </c>
      <c r="J84" s="28" t="str">
        <f>UPPER('invullen NAW'!H92)</f>
        <v/>
      </c>
      <c r="K84" s="25">
        <f>('invullen NAW'!I92)</f>
        <v>0</v>
      </c>
      <c r="L84" s="25">
        <f>('invullen NAW'!K92)</f>
        <v>0</v>
      </c>
      <c r="M84" s="25">
        <f>('invullen NAW'!L92)</f>
        <v>0</v>
      </c>
      <c r="N84" s="49"/>
      <c r="O84" s="50" t="str">
        <f t="shared" ca="1" si="27"/>
        <v/>
      </c>
      <c r="P84" s="50" t="str">
        <f t="shared" si="20"/>
        <v/>
      </c>
      <c r="Q84" s="50" t="str">
        <f t="shared" si="21"/>
        <v xml:space="preserve"> </v>
      </c>
      <c r="R84" s="50" t="str">
        <f t="shared" si="22"/>
        <v/>
      </c>
      <c r="S84" s="71">
        <f t="shared" si="23"/>
        <v>0</v>
      </c>
      <c r="T84" s="71">
        <f t="shared" si="24"/>
        <v>0</v>
      </c>
      <c r="U84" s="71">
        <f t="shared" si="25"/>
        <v>0</v>
      </c>
    </row>
    <row r="85" spans="1:21" x14ac:dyDescent="0.2">
      <c r="A85" s="11">
        <v>84</v>
      </c>
      <c r="B85" s="64" t="str">
        <f>TRIM('invullen NAW'!B93)</f>
        <v/>
      </c>
      <c r="C85" s="64" t="str" cm="1">
        <f t="array" aca="1" ref="C85" ca="1">_xlfn.REDUCE(B85,'CF-Lijst'!$A$27:$A$38,_xlfn.LAMBDA(_xlpm.a,_xlpm.b,SUBSTITUTE(_xlpm.a,_xlpm.b,OFFSET(_xlpm.b,0,1))))</f>
        <v/>
      </c>
      <c r="D85" s="64" t="str">
        <f>TRIM('invullen NAW'!C93)</f>
        <v/>
      </c>
      <c r="E85" s="64" t="str">
        <f>PROPER('invullen NAW'!D93)</f>
        <v/>
      </c>
      <c r="F85" s="64" t="str">
        <f>PROPER('invullen NAW'!E93)</f>
        <v/>
      </c>
      <c r="G85" s="76" t="str">
        <f>TRIM(UPPER('invullen NAW'!F93))</f>
        <v/>
      </c>
      <c r="H85" s="64" t="str">
        <f t="shared" ref="H85:H148" si="28">IF(J85&lt;&gt;"",G85,LEFT(G85,4) &amp; " " &amp;  RIGHT(G85,2))</f>
        <v xml:space="preserve"> </v>
      </c>
      <c r="I85" s="76" t="str">
        <f>UPPER('invullen NAW'!G93)</f>
        <v/>
      </c>
      <c r="J85" s="64" t="str">
        <f>UPPER('invullen NAW'!H93)</f>
        <v/>
      </c>
      <c r="K85" s="11">
        <f>('invullen NAW'!I93)</f>
        <v>0</v>
      </c>
      <c r="L85" s="11">
        <f>('invullen NAW'!K93)</f>
        <v>0</v>
      </c>
      <c r="M85" s="11">
        <f>('invullen NAW'!L93)</f>
        <v>0</v>
      </c>
      <c r="N85" s="52"/>
      <c r="O85" s="43" t="str">
        <f t="shared" ca="1" si="27"/>
        <v/>
      </c>
      <c r="P85" s="43" t="str">
        <f t="shared" ref="P85:P148" si="29">_xlfn.TEXTJOIN(" ",TRUE,E85:F85)</f>
        <v/>
      </c>
      <c r="Q85" s="43" t="str">
        <f t="shared" ref="Q85:Q148" si="30">_xlfn.TEXTJOIN("   ",TRUE,H85:I85)</f>
        <v xml:space="preserve"> </v>
      </c>
      <c r="R85" s="43" t="str">
        <f t="shared" ref="R85:R148" si="31">J85</f>
        <v/>
      </c>
      <c r="S85" s="73">
        <f t="shared" ref="S85:S148" si="32">K85</f>
        <v>0</v>
      </c>
      <c r="T85" s="72">
        <f t="shared" ref="T85:T148" si="33">L85</f>
        <v>0</v>
      </c>
      <c r="U85" s="73">
        <f t="shared" ref="U85:U148" si="34">M85</f>
        <v>0</v>
      </c>
    </row>
    <row r="86" spans="1:21" x14ac:dyDescent="0.2">
      <c r="A86" s="25">
        <v>85</v>
      </c>
      <c r="B86" s="28" t="str">
        <f>TRIM('invullen NAW'!B94)</f>
        <v/>
      </c>
      <c r="C86" s="28" t="str" cm="1">
        <f t="array" aca="1" ref="C86" ca="1">_xlfn.REDUCE(B86,'CF-Lijst'!$A$27:$A$38,_xlfn.LAMBDA(_xlpm.a,_xlpm.b,SUBSTITUTE(_xlpm.a,_xlpm.b,OFFSET(_xlpm.b,0,1))))</f>
        <v/>
      </c>
      <c r="D86" s="28" t="str">
        <f>TRIM('invullen NAW'!C94)</f>
        <v/>
      </c>
      <c r="E86" s="28" t="str">
        <f>PROPER('invullen NAW'!D94)</f>
        <v/>
      </c>
      <c r="F86" s="28" t="str">
        <f>PROPER('invullen NAW'!E94)</f>
        <v/>
      </c>
      <c r="G86" s="28" t="str">
        <f>TRIM(UPPER('invullen NAW'!F94))</f>
        <v/>
      </c>
      <c r="H86" s="75" t="str">
        <f t="shared" si="28"/>
        <v xml:space="preserve"> </v>
      </c>
      <c r="I86" s="28" t="str">
        <f>UPPER('invullen NAW'!G94)</f>
        <v/>
      </c>
      <c r="J86" s="28" t="str">
        <f>UPPER('invullen NAW'!H94)</f>
        <v/>
      </c>
      <c r="K86" s="25">
        <f>('invullen NAW'!I94)</f>
        <v>0</v>
      </c>
      <c r="L86" s="25">
        <f>('invullen NAW'!K94)</f>
        <v>0</v>
      </c>
      <c r="M86" s="25">
        <f>('invullen NAW'!L94)</f>
        <v>0</v>
      </c>
      <c r="N86" s="49"/>
      <c r="O86" s="50" t="str">
        <f t="shared" ca="1" si="27"/>
        <v/>
      </c>
      <c r="P86" s="50" t="str">
        <f t="shared" si="29"/>
        <v/>
      </c>
      <c r="Q86" s="50" t="str">
        <f t="shared" si="30"/>
        <v xml:space="preserve"> </v>
      </c>
      <c r="R86" s="50" t="str">
        <f t="shared" si="31"/>
        <v/>
      </c>
      <c r="S86" s="71">
        <f t="shared" si="32"/>
        <v>0</v>
      </c>
      <c r="T86" s="71">
        <f t="shared" si="33"/>
        <v>0</v>
      </c>
      <c r="U86" s="71">
        <f t="shared" si="34"/>
        <v>0</v>
      </c>
    </row>
    <row r="87" spans="1:21" x14ac:dyDescent="0.2">
      <c r="A87" s="11">
        <v>86</v>
      </c>
      <c r="B87" s="64" t="str">
        <f>TRIM('invullen NAW'!B95)</f>
        <v/>
      </c>
      <c r="C87" s="64" t="str" cm="1">
        <f t="array" aca="1" ref="C87" ca="1">_xlfn.REDUCE(B87,'CF-Lijst'!$A$27:$A$38,_xlfn.LAMBDA(_xlpm.a,_xlpm.b,SUBSTITUTE(_xlpm.a,_xlpm.b,OFFSET(_xlpm.b,0,1))))</f>
        <v/>
      </c>
      <c r="D87" s="64" t="str">
        <f>TRIM('invullen NAW'!C95)</f>
        <v/>
      </c>
      <c r="E87" s="64" t="str">
        <f>PROPER('invullen NAW'!D95)</f>
        <v/>
      </c>
      <c r="F87" s="64" t="str">
        <f>PROPER('invullen NAW'!E95)</f>
        <v/>
      </c>
      <c r="G87" s="76" t="str">
        <f>TRIM(UPPER('invullen NAW'!F95))</f>
        <v/>
      </c>
      <c r="H87" s="64" t="str">
        <f t="shared" si="28"/>
        <v xml:space="preserve"> </v>
      </c>
      <c r="I87" s="76" t="str">
        <f>UPPER('invullen NAW'!G95)</f>
        <v/>
      </c>
      <c r="J87" s="64" t="str">
        <f>UPPER('invullen NAW'!H95)</f>
        <v/>
      </c>
      <c r="K87" s="11">
        <f>('invullen NAW'!I95)</f>
        <v>0</v>
      </c>
      <c r="L87" s="11">
        <f>('invullen NAW'!K95)</f>
        <v>0</v>
      </c>
      <c r="M87" s="11">
        <f>('invullen NAW'!L95)</f>
        <v>0</v>
      </c>
      <c r="N87" s="52"/>
      <c r="O87" s="43" t="str">
        <f t="shared" ca="1" si="27"/>
        <v/>
      </c>
      <c r="P87" s="43" t="str">
        <f t="shared" si="29"/>
        <v/>
      </c>
      <c r="Q87" s="43" t="str">
        <f t="shared" si="30"/>
        <v xml:space="preserve"> </v>
      </c>
      <c r="R87" s="43" t="str">
        <f t="shared" si="31"/>
        <v/>
      </c>
      <c r="S87" s="73">
        <f t="shared" si="32"/>
        <v>0</v>
      </c>
      <c r="T87" s="72">
        <f t="shared" si="33"/>
        <v>0</v>
      </c>
      <c r="U87" s="73">
        <f t="shared" si="34"/>
        <v>0</v>
      </c>
    </row>
    <row r="88" spans="1:21" x14ac:dyDescent="0.2">
      <c r="A88" s="25">
        <v>87</v>
      </c>
      <c r="B88" s="28" t="str">
        <f>TRIM('invullen NAW'!B96)</f>
        <v/>
      </c>
      <c r="C88" s="28" t="str" cm="1">
        <f t="array" aca="1" ref="C88" ca="1">_xlfn.REDUCE(B88,'CF-Lijst'!$A$27:$A$38,_xlfn.LAMBDA(_xlpm.a,_xlpm.b,SUBSTITUTE(_xlpm.a,_xlpm.b,OFFSET(_xlpm.b,0,1))))</f>
        <v/>
      </c>
      <c r="D88" s="28" t="str">
        <f>TRIM('invullen NAW'!C96)</f>
        <v/>
      </c>
      <c r="E88" s="28" t="str">
        <f>PROPER('invullen NAW'!D96)</f>
        <v/>
      </c>
      <c r="F88" s="28" t="str">
        <f>PROPER('invullen NAW'!E96)</f>
        <v/>
      </c>
      <c r="G88" s="28" t="str">
        <f>TRIM(UPPER('invullen NAW'!F96))</f>
        <v/>
      </c>
      <c r="H88" s="75" t="str">
        <f t="shared" si="28"/>
        <v xml:space="preserve"> </v>
      </c>
      <c r="I88" s="28" t="str">
        <f>UPPER('invullen NAW'!G96)</f>
        <v/>
      </c>
      <c r="J88" s="28" t="str">
        <f>UPPER('invullen NAW'!H96)</f>
        <v/>
      </c>
      <c r="K88" s="25">
        <f>('invullen NAW'!I96)</f>
        <v>0</v>
      </c>
      <c r="L88" s="25">
        <f>('invullen NAW'!K96)</f>
        <v>0</v>
      </c>
      <c r="M88" s="25">
        <f>('invullen NAW'!L96)</f>
        <v>0</v>
      </c>
      <c r="N88" s="49"/>
      <c r="O88" s="50" t="str">
        <f t="shared" ca="1" si="27"/>
        <v/>
      </c>
      <c r="P88" s="50" t="str">
        <f t="shared" si="29"/>
        <v/>
      </c>
      <c r="Q88" s="50" t="str">
        <f t="shared" si="30"/>
        <v xml:space="preserve"> </v>
      </c>
      <c r="R88" s="50" t="str">
        <f t="shared" si="31"/>
        <v/>
      </c>
      <c r="S88" s="71">
        <f t="shared" si="32"/>
        <v>0</v>
      </c>
      <c r="T88" s="71">
        <f t="shared" si="33"/>
        <v>0</v>
      </c>
      <c r="U88" s="71">
        <f t="shared" si="34"/>
        <v>0</v>
      </c>
    </row>
    <row r="89" spans="1:21" x14ac:dyDescent="0.2">
      <c r="A89" s="11">
        <v>88</v>
      </c>
      <c r="B89" s="64" t="str">
        <f>TRIM('invullen NAW'!B97)</f>
        <v/>
      </c>
      <c r="C89" s="64" t="str" cm="1">
        <f t="array" aca="1" ref="C89" ca="1">_xlfn.REDUCE(B89,'CF-Lijst'!$A$27:$A$38,_xlfn.LAMBDA(_xlpm.a,_xlpm.b,SUBSTITUTE(_xlpm.a,_xlpm.b,OFFSET(_xlpm.b,0,1))))</f>
        <v/>
      </c>
      <c r="D89" s="64" t="str">
        <f>TRIM('invullen NAW'!C97)</f>
        <v/>
      </c>
      <c r="E89" s="64" t="str">
        <f>PROPER('invullen NAW'!D97)</f>
        <v/>
      </c>
      <c r="F89" s="64" t="str">
        <f>PROPER('invullen NAW'!E97)</f>
        <v/>
      </c>
      <c r="G89" s="76" t="str">
        <f>TRIM(UPPER('invullen NAW'!F97))</f>
        <v/>
      </c>
      <c r="H89" s="64" t="str">
        <f t="shared" si="28"/>
        <v xml:space="preserve"> </v>
      </c>
      <c r="I89" s="76" t="str">
        <f>UPPER('invullen NAW'!G97)</f>
        <v/>
      </c>
      <c r="J89" s="64" t="str">
        <f>UPPER('invullen NAW'!H97)</f>
        <v/>
      </c>
      <c r="K89" s="11">
        <f>('invullen NAW'!I97)</f>
        <v>0</v>
      </c>
      <c r="L89" s="11">
        <f>('invullen NAW'!K97)</f>
        <v>0</v>
      </c>
      <c r="M89" s="11">
        <f>('invullen NAW'!L97)</f>
        <v>0</v>
      </c>
      <c r="N89" s="52"/>
      <c r="O89" s="43" t="str">
        <f t="shared" ca="1" si="27"/>
        <v/>
      </c>
      <c r="P89" s="43" t="str">
        <f t="shared" si="29"/>
        <v/>
      </c>
      <c r="Q89" s="43" t="str">
        <f t="shared" si="30"/>
        <v xml:space="preserve"> </v>
      </c>
      <c r="R89" s="43" t="str">
        <f t="shared" si="31"/>
        <v/>
      </c>
      <c r="S89" s="73">
        <f t="shared" si="32"/>
        <v>0</v>
      </c>
      <c r="T89" s="72">
        <f t="shared" si="33"/>
        <v>0</v>
      </c>
      <c r="U89" s="73">
        <f t="shared" si="34"/>
        <v>0</v>
      </c>
    </row>
    <row r="90" spans="1:21" x14ac:dyDescent="0.2">
      <c r="A90" s="25">
        <v>89</v>
      </c>
      <c r="B90" s="28" t="str">
        <f>TRIM('invullen NAW'!B98)</f>
        <v/>
      </c>
      <c r="C90" s="28" t="str" cm="1">
        <f t="array" aca="1" ref="C90" ca="1">_xlfn.REDUCE(B90,'CF-Lijst'!$A$27:$A$38,_xlfn.LAMBDA(_xlpm.a,_xlpm.b,SUBSTITUTE(_xlpm.a,_xlpm.b,OFFSET(_xlpm.b,0,1))))</f>
        <v/>
      </c>
      <c r="D90" s="28" t="str">
        <f>TRIM('invullen NAW'!C98)</f>
        <v/>
      </c>
      <c r="E90" s="28" t="str">
        <f>PROPER('invullen NAW'!D98)</f>
        <v/>
      </c>
      <c r="F90" s="28" t="str">
        <f>PROPER('invullen NAW'!E98)</f>
        <v/>
      </c>
      <c r="G90" s="28" t="str">
        <f>TRIM(UPPER('invullen NAW'!F98))</f>
        <v/>
      </c>
      <c r="H90" s="75" t="str">
        <f t="shared" si="28"/>
        <v xml:space="preserve"> </v>
      </c>
      <c r="I90" s="28" t="str">
        <f>UPPER('invullen NAW'!G98)</f>
        <v/>
      </c>
      <c r="J90" s="28" t="str">
        <f>UPPER('invullen NAW'!H98)</f>
        <v/>
      </c>
      <c r="K90" s="25">
        <f>('invullen NAW'!I98)</f>
        <v>0</v>
      </c>
      <c r="L90" s="25">
        <f>('invullen NAW'!K98)</f>
        <v>0</v>
      </c>
      <c r="M90" s="25">
        <f>('invullen NAW'!L98)</f>
        <v>0</v>
      </c>
      <c r="N90" s="49"/>
      <c r="O90" s="50" t="str">
        <f t="shared" ca="1" si="27"/>
        <v/>
      </c>
      <c r="P90" s="50" t="str">
        <f t="shared" si="29"/>
        <v/>
      </c>
      <c r="Q90" s="50" t="str">
        <f t="shared" si="30"/>
        <v xml:space="preserve"> </v>
      </c>
      <c r="R90" s="50" t="str">
        <f t="shared" si="31"/>
        <v/>
      </c>
      <c r="S90" s="71">
        <f t="shared" si="32"/>
        <v>0</v>
      </c>
      <c r="T90" s="71">
        <f t="shared" si="33"/>
        <v>0</v>
      </c>
      <c r="U90" s="71">
        <f t="shared" si="34"/>
        <v>0</v>
      </c>
    </row>
    <row r="91" spans="1:21" x14ac:dyDescent="0.2">
      <c r="A91" s="65">
        <v>90</v>
      </c>
      <c r="B91" s="66" t="str">
        <f>TRIM('invullen NAW'!B99)</f>
        <v/>
      </c>
      <c r="C91" s="66" t="str" cm="1">
        <f t="array" aca="1" ref="C91" ca="1">_xlfn.REDUCE(B91,'CF-Lijst'!$A$27:$A$38,_xlfn.LAMBDA(_xlpm.a,_xlpm.b,SUBSTITUTE(_xlpm.a,_xlpm.b,OFFSET(_xlpm.b,0,1))))</f>
        <v/>
      </c>
      <c r="D91" s="66" t="str">
        <f>TRIM('invullen NAW'!C99)</f>
        <v/>
      </c>
      <c r="E91" s="66" t="str">
        <f>PROPER('invullen NAW'!D99)</f>
        <v/>
      </c>
      <c r="F91" s="66" t="str">
        <f>PROPER('invullen NAW'!E99)</f>
        <v/>
      </c>
      <c r="G91" s="66" t="str">
        <f>TRIM(UPPER('invullen NAW'!F99))</f>
        <v/>
      </c>
      <c r="H91" s="67" t="str">
        <f t="shared" si="28"/>
        <v xml:space="preserve"> </v>
      </c>
      <c r="I91" s="66" t="str">
        <f>UPPER('invullen NAW'!G99)</f>
        <v/>
      </c>
      <c r="J91" s="66" t="str">
        <f>UPPER('invullen NAW'!H99)</f>
        <v/>
      </c>
      <c r="K91" s="65">
        <f>('invullen NAW'!I99)</f>
        <v>0</v>
      </c>
      <c r="L91" s="65">
        <f>('invullen NAW'!K99)</f>
        <v>0</v>
      </c>
      <c r="M91" s="65">
        <f>('invullen NAW'!L99)</f>
        <v>0</v>
      </c>
      <c r="N91" s="68"/>
      <c r="O91" s="69" t="str">
        <f t="shared" ca="1" si="27"/>
        <v/>
      </c>
      <c r="P91" s="69" t="str">
        <f t="shared" si="29"/>
        <v/>
      </c>
      <c r="Q91" s="69" t="str">
        <f t="shared" si="30"/>
        <v xml:space="preserve"> </v>
      </c>
      <c r="R91" s="69" t="str">
        <f t="shared" si="31"/>
        <v/>
      </c>
      <c r="S91" s="74">
        <f t="shared" si="32"/>
        <v>0</v>
      </c>
      <c r="T91" s="74">
        <f t="shared" si="33"/>
        <v>0</v>
      </c>
      <c r="U91" s="74">
        <f t="shared" si="34"/>
        <v>0</v>
      </c>
    </row>
    <row r="92" spans="1:21" x14ac:dyDescent="0.2">
      <c r="A92" s="25">
        <v>91</v>
      </c>
      <c r="B92" s="28" t="str">
        <f>TRIM('invullen NAW'!B100)</f>
        <v/>
      </c>
      <c r="C92" s="28" t="str" cm="1">
        <f t="array" aca="1" ref="C92" ca="1">_xlfn.REDUCE(B92,'CF-Lijst'!$A$27:$A$38,_xlfn.LAMBDA(_xlpm.a,_xlpm.b,SUBSTITUTE(_xlpm.a,_xlpm.b,OFFSET(_xlpm.b,0,1))))</f>
        <v/>
      </c>
      <c r="D92" s="28" t="str">
        <f>TRIM('invullen NAW'!C100)</f>
        <v/>
      </c>
      <c r="E92" s="28" t="str">
        <f>PROPER('invullen NAW'!D100)</f>
        <v/>
      </c>
      <c r="F92" s="28" t="str">
        <f>PROPER('invullen NAW'!E100)</f>
        <v/>
      </c>
      <c r="G92" s="28" t="str">
        <f>TRIM(UPPER('invullen NAW'!F100))</f>
        <v/>
      </c>
      <c r="H92" s="75" t="str">
        <f t="shared" si="28"/>
        <v xml:space="preserve"> </v>
      </c>
      <c r="I92" s="28" t="str">
        <f>UPPER('invullen NAW'!G100)</f>
        <v/>
      </c>
      <c r="J92" s="28" t="str">
        <f>UPPER('invullen NAW'!H100)</f>
        <v/>
      </c>
      <c r="K92" s="25">
        <f>('invullen NAW'!I100)</f>
        <v>0</v>
      </c>
      <c r="L92" s="25">
        <f>('invullen NAW'!K100)</f>
        <v>0</v>
      </c>
      <c r="M92" s="25">
        <f>('invullen NAW'!L100)</f>
        <v>0</v>
      </c>
      <c r="N92" s="49"/>
      <c r="O92" s="50" t="str">
        <f t="shared" ca="1" si="27"/>
        <v/>
      </c>
      <c r="P92" s="50" t="str">
        <f t="shared" si="29"/>
        <v/>
      </c>
      <c r="Q92" s="50" t="str">
        <f t="shared" si="30"/>
        <v xml:space="preserve"> </v>
      </c>
      <c r="R92" s="50" t="str">
        <f t="shared" si="31"/>
        <v/>
      </c>
      <c r="S92" s="71">
        <f t="shared" si="32"/>
        <v>0</v>
      </c>
      <c r="T92" s="71">
        <f t="shared" si="33"/>
        <v>0</v>
      </c>
      <c r="U92" s="71">
        <f t="shared" si="34"/>
        <v>0</v>
      </c>
    </row>
    <row r="93" spans="1:21" x14ac:dyDescent="0.2">
      <c r="A93" s="11">
        <v>92</v>
      </c>
      <c r="B93" s="64" t="str">
        <f>TRIM('invullen NAW'!B101)</f>
        <v/>
      </c>
      <c r="C93" s="64" t="str" cm="1">
        <f t="array" aca="1" ref="C93" ca="1">_xlfn.REDUCE(B93,'CF-Lijst'!$A$27:$A$38,_xlfn.LAMBDA(_xlpm.a,_xlpm.b,SUBSTITUTE(_xlpm.a,_xlpm.b,OFFSET(_xlpm.b,0,1))))</f>
        <v/>
      </c>
      <c r="D93" s="64" t="str">
        <f>TRIM('invullen NAW'!C101)</f>
        <v/>
      </c>
      <c r="E93" s="64" t="str">
        <f>PROPER('invullen NAW'!D101)</f>
        <v/>
      </c>
      <c r="F93" s="64" t="str">
        <f>PROPER('invullen NAW'!E101)</f>
        <v/>
      </c>
      <c r="G93" s="76" t="str">
        <f>TRIM(UPPER('invullen NAW'!F101))</f>
        <v/>
      </c>
      <c r="H93" s="64" t="str">
        <f t="shared" si="28"/>
        <v xml:space="preserve"> </v>
      </c>
      <c r="I93" s="76" t="str">
        <f>UPPER('invullen NAW'!G101)</f>
        <v/>
      </c>
      <c r="J93" s="64" t="str">
        <f>UPPER('invullen NAW'!H101)</f>
        <v/>
      </c>
      <c r="K93" s="11">
        <f>('invullen NAW'!I101)</f>
        <v>0</v>
      </c>
      <c r="L93" s="11">
        <f>('invullen NAW'!K101)</f>
        <v>0</v>
      </c>
      <c r="M93" s="11">
        <f>('invullen NAW'!L101)</f>
        <v>0</v>
      </c>
      <c r="N93" s="52"/>
      <c r="O93" s="43" t="str">
        <f t="shared" ca="1" si="27"/>
        <v/>
      </c>
      <c r="P93" s="43" t="str">
        <f t="shared" si="29"/>
        <v/>
      </c>
      <c r="Q93" s="43" t="str">
        <f t="shared" si="30"/>
        <v xml:space="preserve"> </v>
      </c>
      <c r="R93" s="43" t="str">
        <f t="shared" si="31"/>
        <v/>
      </c>
      <c r="S93" s="73">
        <f t="shared" si="32"/>
        <v>0</v>
      </c>
      <c r="T93" s="72">
        <f t="shared" si="33"/>
        <v>0</v>
      </c>
      <c r="U93" s="73">
        <f t="shared" si="34"/>
        <v>0</v>
      </c>
    </row>
    <row r="94" spans="1:21" x14ac:dyDescent="0.2">
      <c r="A94" s="25">
        <v>93</v>
      </c>
      <c r="B94" s="28" t="str">
        <f>TRIM('invullen NAW'!B102)</f>
        <v/>
      </c>
      <c r="C94" s="28" t="str" cm="1">
        <f t="array" aca="1" ref="C94" ca="1">_xlfn.REDUCE(B94,'CF-Lijst'!$A$27:$A$38,_xlfn.LAMBDA(_xlpm.a,_xlpm.b,SUBSTITUTE(_xlpm.a,_xlpm.b,OFFSET(_xlpm.b,0,1))))</f>
        <v/>
      </c>
      <c r="D94" s="28" t="str">
        <f>TRIM('invullen NAW'!C102)</f>
        <v/>
      </c>
      <c r="E94" s="28" t="str">
        <f>PROPER('invullen NAW'!D102)</f>
        <v/>
      </c>
      <c r="F94" s="28" t="str">
        <f>PROPER('invullen NAW'!E102)</f>
        <v/>
      </c>
      <c r="G94" s="28" t="str">
        <f>TRIM(UPPER('invullen NAW'!F102))</f>
        <v/>
      </c>
      <c r="H94" s="75" t="str">
        <f t="shared" si="28"/>
        <v xml:space="preserve"> </v>
      </c>
      <c r="I94" s="28" t="str">
        <f>UPPER('invullen NAW'!G102)</f>
        <v/>
      </c>
      <c r="J94" s="28" t="str">
        <f>UPPER('invullen NAW'!H102)</f>
        <v/>
      </c>
      <c r="K94" s="25">
        <f>('invullen NAW'!I102)</f>
        <v>0</v>
      </c>
      <c r="L94" s="25">
        <f>('invullen NAW'!K102)</f>
        <v>0</v>
      </c>
      <c r="M94" s="25">
        <f>('invullen NAW'!L102)</f>
        <v>0</v>
      </c>
      <c r="N94" s="49"/>
      <c r="O94" s="50" t="str">
        <f t="shared" ca="1" si="27"/>
        <v/>
      </c>
      <c r="P94" s="50" t="str">
        <f t="shared" si="29"/>
        <v/>
      </c>
      <c r="Q94" s="50" t="str">
        <f t="shared" si="30"/>
        <v xml:space="preserve"> </v>
      </c>
      <c r="R94" s="50" t="str">
        <f t="shared" si="31"/>
        <v/>
      </c>
      <c r="S94" s="71">
        <f t="shared" si="32"/>
        <v>0</v>
      </c>
      <c r="T94" s="71">
        <f t="shared" si="33"/>
        <v>0</v>
      </c>
      <c r="U94" s="71">
        <f t="shared" si="34"/>
        <v>0</v>
      </c>
    </row>
    <row r="95" spans="1:21" x14ac:dyDescent="0.2">
      <c r="A95" s="11">
        <v>94</v>
      </c>
      <c r="B95" s="64" t="str">
        <f>TRIM('invullen NAW'!B103)</f>
        <v/>
      </c>
      <c r="C95" s="64" t="str" cm="1">
        <f t="array" aca="1" ref="C95" ca="1">_xlfn.REDUCE(B95,'CF-Lijst'!$A$27:$A$38,_xlfn.LAMBDA(_xlpm.a,_xlpm.b,SUBSTITUTE(_xlpm.a,_xlpm.b,OFFSET(_xlpm.b,0,1))))</f>
        <v/>
      </c>
      <c r="D95" s="64" t="str">
        <f>TRIM('invullen NAW'!C103)</f>
        <v/>
      </c>
      <c r="E95" s="64" t="str">
        <f>PROPER('invullen NAW'!D103)</f>
        <v/>
      </c>
      <c r="F95" s="64" t="str">
        <f>PROPER('invullen NAW'!E103)</f>
        <v/>
      </c>
      <c r="G95" s="76" t="str">
        <f>TRIM(UPPER('invullen NAW'!F103))</f>
        <v/>
      </c>
      <c r="H95" s="64" t="str">
        <f t="shared" si="28"/>
        <v xml:space="preserve"> </v>
      </c>
      <c r="I95" s="76" t="str">
        <f>UPPER('invullen NAW'!G103)</f>
        <v/>
      </c>
      <c r="J95" s="64" t="str">
        <f>UPPER('invullen NAW'!H103)</f>
        <v/>
      </c>
      <c r="K95" s="11">
        <f>('invullen NAW'!I103)</f>
        <v>0</v>
      </c>
      <c r="L95" s="11">
        <f>('invullen NAW'!K103)</f>
        <v>0</v>
      </c>
      <c r="M95" s="11">
        <f>('invullen NAW'!L103)</f>
        <v>0</v>
      </c>
      <c r="N95" s="52"/>
      <c r="O95" s="43" t="str">
        <f t="shared" ca="1" si="27"/>
        <v/>
      </c>
      <c r="P95" s="43" t="str">
        <f t="shared" si="29"/>
        <v/>
      </c>
      <c r="Q95" s="43" t="str">
        <f t="shared" si="30"/>
        <v xml:space="preserve"> </v>
      </c>
      <c r="R95" s="43" t="str">
        <f t="shared" si="31"/>
        <v/>
      </c>
      <c r="S95" s="73">
        <f t="shared" si="32"/>
        <v>0</v>
      </c>
      <c r="T95" s="72">
        <f t="shared" si="33"/>
        <v>0</v>
      </c>
      <c r="U95" s="73">
        <f t="shared" si="34"/>
        <v>0</v>
      </c>
    </row>
    <row r="96" spans="1:21" x14ac:dyDescent="0.2">
      <c r="A96" s="25">
        <v>95</v>
      </c>
      <c r="B96" s="28" t="str">
        <f>TRIM('invullen NAW'!B104)</f>
        <v/>
      </c>
      <c r="C96" s="28" t="str" cm="1">
        <f t="array" aca="1" ref="C96" ca="1">_xlfn.REDUCE(B96,'CF-Lijst'!$A$27:$A$38,_xlfn.LAMBDA(_xlpm.a,_xlpm.b,SUBSTITUTE(_xlpm.a,_xlpm.b,OFFSET(_xlpm.b,0,1))))</f>
        <v/>
      </c>
      <c r="D96" s="28" t="str">
        <f>TRIM('invullen NAW'!C104)</f>
        <v/>
      </c>
      <c r="E96" s="28" t="str">
        <f>PROPER('invullen NAW'!D104)</f>
        <v/>
      </c>
      <c r="F96" s="28" t="str">
        <f>PROPER('invullen NAW'!E104)</f>
        <v/>
      </c>
      <c r="G96" s="28" t="str">
        <f>TRIM(UPPER('invullen NAW'!F104))</f>
        <v/>
      </c>
      <c r="H96" s="75" t="str">
        <f t="shared" si="28"/>
        <v xml:space="preserve"> </v>
      </c>
      <c r="I96" s="28" t="str">
        <f>UPPER('invullen NAW'!G104)</f>
        <v/>
      </c>
      <c r="J96" s="28" t="str">
        <f>UPPER('invullen NAW'!H104)</f>
        <v/>
      </c>
      <c r="K96" s="25">
        <f>('invullen NAW'!I104)</f>
        <v>0</v>
      </c>
      <c r="L96" s="25">
        <f>('invullen NAW'!K104)</f>
        <v>0</v>
      </c>
      <c r="M96" s="25">
        <f>('invullen NAW'!L104)</f>
        <v>0</v>
      </c>
      <c r="N96" s="49"/>
      <c r="O96" s="50" t="str">
        <f t="shared" ca="1" si="27"/>
        <v/>
      </c>
      <c r="P96" s="50" t="str">
        <f t="shared" si="29"/>
        <v/>
      </c>
      <c r="Q96" s="50" t="str">
        <f t="shared" si="30"/>
        <v xml:space="preserve"> </v>
      </c>
      <c r="R96" s="50" t="str">
        <f t="shared" si="31"/>
        <v/>
      </c>
      <c r="S96" s="71">
        <f t="shared" si="32"/>
        <v>0</v>
      </c>
      <c r="T96" s="71">
        <f t="shared" si="33"/>
        <v>0</v>
      </c>
      <c r="U96" s="71">
        <f t="shared" si="34"/>
        <v>0</v>
      </c>
    </row>
    <row r="97" spans="1:21" x14ac:dyDescent="0.2">
      <c r="A97" s="11">
        <v>96</v>
      </c>
      <c r="B97" s="64" t="str">
        <f>TRIM('invullen NAW'!B105)</f>
        <v/>
      </c>
      <c r="C97" s="64" t="str" cm="1">
        <f t="array" aca="1" ref="C97" ca="1">_xlfn.REDUCE(B97,'CF-Lijst'!$A$27:$A$38,_xlfn.LAMBDA(_xlpm.a,_xlpm.b,SUBSTITUTE(_xlpm.a,_xlpm.b,OFFSET(_xlpm.b,0,1))))</f>
        <v/>
      </c>
      <c r="D97" s="64" t="str">
        <f>TRIM('invullen NAW'!C105)</f>
        <v/>
      </c>
      <c r="E97" s="64" t="str">
        <f>PROPER('invullen NAW'!D105)</f>
        <v/>
      </c>
      <c r="F97" s="64" t="str">
        <f>PROPER('invullen NAW'!E105)</f>
        <v/>
      </c>
      <c r="G97" s="76" t="str">
        <f>TRIM(UPPER('invullen NAW'!F105))</f>
        <v/>
      </c>
      <c r="H97" s="64" t="str">
        <f t="shared" si="28"/>
        <v xml:space="preserve"> </v>
      </c>
      <c r="I97" s="76" t="str">
        <f>UPPER('invullen NAW'!G105)</f>
        <v/>
      </c>
      <c r="J97" s="64" t="str">
        <f>UPPER('invullen NAW'!H105)</f>
        <v/>
      </c>
      <c r="K97" s="11">
        <f>('invullen NAW'!I105)</f>
        <v>0</v>
      </c>
      <c r="L97" s="11">
        <f>('invullen NAW'!K105)</f>
        <v>0</v>
      </c>
      <c r="M97" s="11">
        <f>('invullen NAW'!L105)</f>
        <v>0</v>
      </c>
      <c r="N97" s="52"/>
      <c r="O97" s="43" t="str">
        <f t="shared" ca="1" si="27"/>
        <v/>
      </c>
      <c r="P97" s="43" t="str">
        <f t="shared" si="29"/>
        <v/>
      </c>
      <c r="Q97" s="43" t="str">
        <f t="shared" si="30"/>
        <v xml:space="preserve"> </v>
      </c>
      <c r="R97" s="43" t="str">
        <f t="shared" si="31"/>
        <v/>
      </c>
      <c r="S97" s="73">
        <f t="shared" si="32"/>
        <v>0</v>
      </c>
      <c r="T97" s="72">
        <f t="shared" si="33"/>
        <v>0</v>
      </c>
      <c r="U97" s="73">
        <f t="shared" si="34"/>
        <v>0</v>
      </c>
    </row>
    <row r="98" spans="1:21" x14ac:dyDescent="0.2">
      <c r="A98" s="25">
        <v>97</v>
      </c>
      <c r="B98" s="28" t="str">
        <f>TRIM('invullen NAW'!B106)</f>
        <v/>
      </c>
      <c r="C98" s="28" t="str" cm="1">
        <f t="array" aca="1" ref="C98" ca="1">_xlfn.REDUCE(B98,'CF-Lijst'!$A$27:$A$38,_xlfn.LAMBDA(_xlpm.a,_xlpm.b,SUBSTITUTE(_xlpm.a,_xlpm.b,OFFSET(_xlpm.b,0,1))))</f>
        <v/>
      </c>
      <c r="D98" s="28" t="str">
        <f>TRIM('invullen NAW'!C106)</f>
        <v/>
      </c>
      <c r="E98" s="28" t="str">
        <f>PROPER('invullen NAW'!D106)</f>
        <v/>
      </c>
      <c r="F98" s="28" t="str">
        <f>PROPER('invullen NAW'!E106)</f>
        <v/>
      </c>
      <c r="G98" s="28" t="str">
        <f>TRIM(UPPER('invullen NAW'!F106))</f>
        <v/>
      </c>
      <c r="H98" s="75" t="str">
        <f t="shared" si="28"/>
        <v xml:space="preserve"> </v>
      </c>
      <c r="I98" s="28" t="str">
        <f>UPPER('invullen NAW'!G106)</f>
        <v/>
      </c>
      <c r="J98" s="28" t="str">
        <f>UPPER('invullen NAW'!H106)</f>
        <v/>
      </c>
      <c r="K98" s="25">
        <f>('invullen NAW'!I106)</f>
        <v>0</v>
      </c>
      <c r="L98" s="25">
        <f>('invullen NAW'!K106)</f>
        <v>0</v>
      </c>
      <c r="M98" s="25">
        <f>('invullen NAW'!L106)</f>
        <v>0</v>
      </c>
      <c r="N98" s="49"/>
      <c r="O98" s="50" t="str">
        <f t="shared" ref="O98:O129" ca="1" si="35">_xlfn.TEXTJOIN(" ",TRUE,C98:D98)</f>
        <v/>
      </c>
      <c r="P98" s="50" t="str">
        <f t="shared" si="29"/>
        <v/>
      </c>
      <c r="Q98" s="50" t="str">
        <f t="shared" si="30"/>
        <v xml:space="preserve"> </v>
      </c>
      <c r="R98" s="50" t="str">
        <f t="shared" si="31"/>
        <v/>
      </c>
      <c r="S98" s="71">
        <f t="shared" si="32"/>
        <v>0</v>
      </c>
      <c r="T98" s="71">
        <f t="shared" si="33"/>
        <v>0</v>
      </c>
      <c r="U98" s="71">
        <f t="shared" si="34"/>
        <v>0</v>
      </c>
    </row>
    <row r="99" spans="1:21" x14ac:dyDescent="0.2">
      <c r="A99" s="11">
        <v>98</v>
      </c>
      <c r="B99" s="64" t="str">
        <f>TRIM('invullen NAW'!B107)</f>
        <v/>
      </c>
      <c r="C99" s="64" t="str" cm="1">
        <f t="array" aca="1" ref="C99" ca="1">_xlfn.REDUCE(B99,'CF-Lijst'!$A$27:$A$38,_xlfn.LAMBDA(_xlpm.a,_xlpm.b,SUBSTITUTE(_xlpm.a,_xlpm.b,OFFSET(_xlpm.b,0,1))))</f>
        <v/>
      </c>
      <c r="D99" s="64" t="str">
        <f>TRIM('invullen NAW'!C107)</f>
        <v/>
      </c>
      <c r="E99" s="64" t="str">
        <f>PROPER('invullen NAW'!D107)</f>
        <v/>
      </c>
      <c r="F99" s="64" t="str">
        <f>PROPER('invullen NAW'!E107)</f>
        <v/>
      </c>
      <c r="G99" s="76" t="str">
        <f>TRIM(UPPER('invullen NAW'!F107))</f>
        <v/>
      </c>
      <c r="H99" s="64" t="str">
        <f t="shared" si="28"/>
        <v xml:space="preserve"> </v>
      </c>
      <c r="I99" s="76" t="str">
        <f>UPPER('invullen NAW'!G107)</f>
        <v/>
      </c>
      <c r="J99" s="64" t="str">
        <f>UPPER('invullen NAW'!H107)</f>
        <v/>
      </c>
      <c r="K99" s="11">
        <f>('invullen NAW'!I107)</f>
        <v>0</v>
      </c>
      <c r="L99" s="11">
        <f>('invullen NAW'!K107)</f>
        <v>0</v>
      </c>
      <c r="M99" s="11">
        <f>('invullen NAW'!L107)</f>
        <v>0</v>
      </c>
      <c r="N99" s="52"/>
      <c r="O99" s="43" t="str">
        <f t="shared" ca="1" si="35"/>
        <v/>
      </c>
      <c r="P99" s="43" t="str">
        <f t="shared" si="29"/>
        <v/>
      </c>
      <c r="Q99" s="43" t="str">
        <f t="shared" si="30"/>
        <v xml:space="preserve"> </v>
      </c>
      <c r="R99" s="43" t="str">
        <f t="shared" si="31"/>
        <v/>
      </c>
      <c r="S99" s="73">
        <f t="shared" si="32"/>
        <v>0</v>
      </c>
      <c r="T99" s="72">
        <f t="shared" si="33"/>
        <v>0</v>
      </c>
      <c r="U99" s="73">
        <f t="shared" si="34"/>
        <v>0</v>
      </c>
    </row>
    <row r="100" spans="1:21" x14ac:dyDescent="0.2">
      <c r="A100" s="25">
        <v>99</v>
      </c>
      <c r="B100" s="28" t="str">
        <f>TRIM('invullen NAW'!B108)</f>
        <v/>
      </c>
      <c r="C100" s="28" t="str" cm="1">
        <f t="array" aca="1" ref="C100" ca="1">_xlfn.REDUCE(B100,'CF-Lijst'!$A$27:$A$38,_xlfn.LAMBDA(_xlpm.a,_xlpm.b,SUBSTITUTE(_xlpm.a,_xlpm.b,OFFSET(_xlpm.b,0,1))))</f>
        <v/>
      </c>
      <c r="D100" s="28" t="str">
        <f>TRIM('invullen NAW'!C108)</f>
        <v/>
      </c>
      <c r="E100" s="28" t="str">
        <f>PROPER('invullen NAW'!D108)</f>
        <v/>
      </c>
      <c r="F100" s="28" t="str">
        <f>PROPER('invullen NAW'!E108)</f>
        <v/>
      </c>
      <c r="G100" s="28" t="str">
        <f>TRIM(UPPER('invullen NAW'!F108))</f>
        <v/>
      </c>
      <c r="H100" s="75" t="str">
        <f t="shared" si="28"/>
        <v xml:space="preserve"> </v>
      </c>
      <c r="I100" s="28" t="str">
        <f>UPPER('invullen NAW'!G108)</f>
        <v/>
      </c>
      <c r="J100" s="28" t="str">
        <f>UPPER('invullen NAW'!H108)</f>
        <v/>
      </c>
      <c r="K100" s="25">
        <f>('invullen NAW'!I108)</f>
        <v>0</v>
      </c>
      <c r="L100" s="25">
        <f>('invullen NAW'!K108)</f>
        <v>0</v>
      </c>
      <c r="M100" s="25">
        <f>('invullen NAW'!L108)</f>
        <v>0</v>
      </c>
      <c r="N100" s="49"/>
      <c r="O100" s="50" t="str">
        <f t="shared" ca="1" si="35"/>
        <v/>
      </c>
      <c r="P100" s="50" t="str">
        <f t="shared" si="29"/>
        <v/>
      </c>
      <c r="Q100" s="50" t="str">
        <f t="shared" si="30"/>
        <v xml:space="preserve"> </v>
      </c>
      <c r="R100" s="50" t="str">
        <f t="shared" si="31"/>
        <v/>
      </c>
      <c r="S100" s="71">
        <f t="shared" si="32"/>
        <v>0</v>
      </c>
      <c r="T100" s="71">
        <f t="shared" si="33"/>
        <v>0</v>
      </c>
      <c r="U100" s="71">
        <f t="shared" si="34"/>
        <v>0</v>
      </c>
    </row>
    <row r="101" spans="1:21" x14ac:dyDescent="0.2">
      <c r="A101" s="65">
        <v>100</v>
      </c>
      <c r="B101" s="66" t="str">
        <f>TRIM('invullen NAW'!B109)</f>
        <v/>
      </c>
      <c r="C101" s="66" t="str" cm="1">
        <f t="array" aca="1" ref="C101" ca="1">_xlfn.REDUCE(B101,'CF-Lijst'!$A$27:$A$38,_xlfn.LAMBDA(_xlpm.a,_xlpm.b,SUBSTITUTE(_xlpm.a,_xlpm.b,OFFSET(_xlpm.b,0,1))))</f>
        <v/>
      </c>
      <c r="D101" s="66" t="str">
        <f>TRIM('invullen NAW'!C109)</f>
        <v/>
      </c>
      <c r="E101" s="66" t="str">
        <f>PROPER('invullen NAW'!D109)</f>
        <v/>
      </c>
      <c r="F101" s="66" t="str">
        <f>PROPER('invullen NAW'!E109)</f>
        <v/>
      </c>
      <c r="G101" s="66" t="str">
        <f>TRIM(UPPER('invullen NAW'!F109))</f>
        <v/>
      </c>
      <c r="H101" s="67" t="str">
        <f t="shared" si="28"/>
        <v xml:space="preserve"> </v>
      </c>
      <c r="I101" s="66" t="str">
        <f>UPPER('invullen NAW'!G109)</f>
        <v/>
      </c>
      <c r="J101" s="66" t="str">
        <f>UPPER('invullen NAW'!H109)</f>
        <v/>
      </c>
      <c r="K101" s="65">
        <f>('invullen NAW'!I109)</f>
        <v>0</v>
      </c>
      <c r="L101" s="65">
        <f>('invullen NAW'!K109)</f>
        <v>0</v>
      </c>
      <c r="M101" s="65">
        <f>('invullen NAW'!L109)</f>
        <v>0</v>
      </c>
      <c r="N101" s="68"/>
      <c r="O101" s="69" t="str">
        <f t="shared" ca="1" si="35"/>
        <v/>
      </c>
      <c r="P101" s="69" t="str">
        <f t="shared" si="29"/>
        <v/>
      </c>
      <c r="Q101" s="69" t="str">
        <f t="shared" si="30"/>
        <v xml:space="preserve"> </v>
      </c>
      <c r="R101" s="69" t="str">
        <f t="shared" si="31"/>
        <v/>
      </c>
      <c r="S101" s="74">
        <f t="shared" si="32"/>
        <v>0</v>
      </c>
      <c r="T101" s="74">
        <f t="shared" si="33"/>
        <v>0</v>
      </c>
      <c r="U101" s="74">
        <f t="shared" si="34"/>
        <v>0</v>
      </c>
    </row>
    <row r="102" spans="1:21" x14ac:dyDescent="0.2">
      <c r="A102" s="25">
        <v>101</v>
      </c>
      <c r="B102" s="28" t="str">
        <f>TRIM('invullen NAW'!B110)</f>
        <v/>
      </c>
      <c r="C102" s="28" t="str" cm="1">
        <f t="array" aca="1" ref="C102" ca="1">_xlfn.REDUCE(B102,'CF-Lijst'!$A$27:$A$38,_xlfn.LAMBDA(_xlpm.a,_xlpm.b,SUBSTITUTE(_xlpm.a,_xlpm.b,OFFSET(_xlpm.b,0,1))))</f>
        <v/>
      </c>
      <c r="D102" s="28" t="str">
        <f>TRIM('invullen NAW'!C110)</f>
        <v/>
      </c>
      <c r="E102" s="28" t="str">
        <f>PROPER('invullen NAW'!D110)</f>
        <v/>
      </c>
      <c r="F102" s="28" t="str">
        <f>PROPER('invullen NAW'!E110)</f>
        <v/>
      </c>
      <c r="G102" s="28" t="str">
        <f>TRIM(UPPER('invullen NAW'!F110))</f>
        <v/>
      </c>
      <c r="H102" s="75" t="str">
        <f t="shared" si="28"/>
        <v xml:space="preserve"> </v>
      </c>
      <c r="I102" s="28" t="str">
        <f>UPPER('invullen NAW'!G110)</f>
        <v/>
      </c>
      <c r="J102" s="28" t="str">
        <f>UPPER('invullen NAW'!H110)</f>
        <v/>
      </c>
      <c r="K102" s="25">
        <f>('invullen NAW'!I110)</f>
        <v>0</v>
      </c>
      <c r="L102" s="25">
        <f>('invullen NAW'!K110)</f>
        <v>0</v>
      </c>
      <c r="M102" s="25">
        <f>('invullen NAW'!L110)</f>
        <v>0</v>
      </c>
      <c r="N102" s="49"/>
      <c r="O102" s="50" t="str">
        <f t="shared" ca="1" si="35"/>
        <v/>
      </c>
      <c r="P102" s="50" t="str">
        <f t="shared" si="29"/>
        <v/>
      </c>
      <c r="Q102" s="50" t="str">
        <f t="shared" si="30"/>
        <v xml:space="preserve"> </v>
      </c>
      <c r="R102" s="50" t="str">
        <f t="shared" si="31"/>
        <v/>
      </c>
      <c r="S102" s="71">
        <f t="shared" si="32"/>
        <v>0</v>
      </c>
      <c r="T102" s="71">
        <f t="shared" si="33"/>
        <v>0</v>
      </c>
      <c r="U102" s="71">
        <f t="shared" si="34"/>
        <v>0</v>
      </c>
    </row>
    <row r="103" spans="1:21" x14ac:dyDescent="0.2">
      <c r="A103" s="11">
        <v>102</v>
      </c>
      <c r="B103" s="64" t="str">
        <f>TRIM('invullen NAW'!B111)</f>
        <v/>
      </c>
      <c r="C103" s="64" t="str" cm="1">
        <f t="array" aca="1" ref="C103" ca="1">_xlfn.REDUCE(B103,'CF-Lijst'!$A$27:$A$38,_xlfn.LAMBDA(_xlpm.a,_xlpm.b,SUBSTITUTE(_xlpm.a,_xlpm.b,OFFSET(_xlpm.b,0,1))))</f>
        <v/>
      </c>
      <c r="D103" s="64" t="str">
        <f>TRIM('invullen NAW'!C111)</f>
        <v/>
      </c>
      <c r="E103" s="64" t="str">
        <f>PROPER('invullen NAW'!D111)</f>
        <v/>
      </c>
      <c r="F103" s="64" t="str">
        <f>PROPER('invullen NAW'!E111)</f>
        <v/>
      </c>
      <c r="G103" s="76" t="str">
        <f>TRIM(UPPER('invullen NAW'!F111))</f>
        <v/>
      </c>
      <c r="H103" s="64" t="str">
        <f t="shared" si="28"/>
        <v xml:space="preserve"> </v>
      </c>
      <c r="I103" s="76" t="str">
        <f>UPPER('invullen NAW'!G111)</f>
        <v/>
      </c>
      <c r="J103" s="64" t="str">
        <f>UPPER('invullen NAW'!H111)</f>
        <v/>
      </c>
      <c r="K103" s="11">
        <f>('invullen NAW'!I111)</f>
        <v>0</v>
      </c>
      <c r="L103" s="11">
        <f>('invullen NAW'!K111)</f>
        <v>0</v>
      </c>
      <c r="M103" s="11">
        <f>('invullen NAW'!L111)</f>
        <v>0</v>
      </c>
      <c r="N103" s="52"/>
      <c r="O103" s="43" t="str">
        <f t="shared" ca="1" si="35"/>
        <v/>
      </c>
      <c r="P103" s="43" t="str">
        <f t="shared" si="29"/>
        <v/>
      </c>
      <c r="Q103" s="43" t="str">
        <f t="shared" si="30"/>
        <v xml:space="preserve"> </v>
      </c>
      <c r="R103" s="43" t="str">
        <f t="shared" si="31"/>
        <v/>
      </c>
      <c r="S103" s="73">
        <f t="shared" si="32"/>
        <v>0</v>
      </c>
      <c r="T103" s="72">
        <f t="shared" si="33"/>
        <v>0</v>
      </c>
      <c r="U103" s="73">
        <f t="shared" si="34"/>
        <v>0</v>
      </c>
    </row>
    <row r="104" spans="1:21" x14ac:dyDescent="0.2">
      <c r="A104" s="25">
        <v>103</v>
      </c>
      <c r="B104" s="28" t="str">
        <f>TRIM('invullen NAW'!B112)</f>
        <v/>
      </c>
      <c r="C104" s="28" t="str" cm="1">
        <f t="array" aca="1" ref="C104" ca="1">_xlfn.REDUCE(B104,'CF-Lijst'!$A$27:$A$38,_xlfn.LAMBDA(_xlpm.a,_xlpm.b,SUBSTITUTE(_xlpm.a,_xlpm.b,OFFSET(_xlpm.b,0,1))))</f>
        <v/>
      </c>
      <c r="D104" s="28" t="str">
        <f>TRIM('invullen NAW'!C112)</f>
        <v/>
      </c>
      <c r="E104" s="28" t="str">
        <f>PROPER('invullen NAW'!D112)</f>
        <v/>
      </c>
      <c r="F104" s="28" t="str">
        <f>PROPER('invullen NAW'!E112)</f>
        <v/>
      </c>
      <c r="G104" s="28" t="str">
        <f>TRIM(UPPER('invullen NAW'!F112))</f>
        <v/>
      </c>
      <c r="H104" s="75" t="str">
        <f t="shared" si="28"/>
        <v xml:space="preserve"> </v>
      </c>
      <c r="I104" s="28" t="str">
        <f>UPPER('invullen NAW'!G112)</f>
        <v/>
      </c>
      <c r="J104" s="28" t="str">
        <f>UPPER('invullen NAW'!H112)</f>
        <v/>
      </c>
      <c r="K104" s="25">
        <f>('invullen NAW'!I112)</f>
        <v>0</v>
      </c>
      <c r="L104" s="25">
        <f>('invullen NAW'!K112)</f>
        <v>0</v>
      </c>
      <c r="M104" s="25">
        <f>('invullen NAW'!L112)</f>
        <v>0</v>
      </c>
      <c r="N104" s="49"/>
      <c r="O104" s="50" t="str">
        <f t="shared" ca="1" si="35"/>
        <v/>
      </c>
      <c r="P104" s="50" t="str">
        <f t="shared" si="29"/>
        <v/>
      </c>
      <c r="Q104" s="50" t="str">
        <f t="shared" si="30"/>
        <v xml:space="preserve"> </v>
      </c>
      <c r="R104" s="50" t="str">
        <f t="shared" si="31"/>
        <v/>
      </c>
      <c r="S104" s="71">
        <f t="shared" si="32"/>
        <v>0</v>
      </c>
      <c r="T104" s="71">
        <f t="shared" si="33"/>
        <v>0</v>
      </c>
      <c r="U104" s="71">
        <f t="shared" si="34"/>
        <v>0</v>
      </c>
    </row>
    <row r="105" spans="1:21" x14ac:dyDescent="0.2">
      <c r="A105" s="11">
        <v>104</v>
      </c>
      <c r="B105" s="64" t="str">
        <f>TRIM('invullen NAW'!B113)</f>
        <v/>
      </c>
      <c r="C105" s="64" t="str" cm="1">
        <f t="array" aca="1" ref="C105" ca="1">_xlfn.REDUCE(B105,'CF-Lijst'!$A$27:$A$38,_xlfn.LAMBDA(_xlpm.a,_xlpm.b,SUBSTITUTE(_xlpm.a,_xlpm.b,OFFSET(_xlpm.b,0,1))))</f>
        <v/>
      </c>
      <c r="D105" s="64" t="str">
        <f>TRIM('invullen NAW'!C113)</f>
        <v/>
      </c>
      <c r="E105" s="64" t="str">
        <f>PROPER('invullen NAW'!D113)</f>
        <v/>
      </c>
      <c r="F105" s="64" t="str">
        <f>PROPER('invullen NAW'!E113)</f>
        <v/>
      </c>
      <c r="G105" s="76" t="str">
        <f>TRIM(UPPER('invullen NAW'!F113))</f>
        <v/>
      </c>
      <c r="H105" s="64" t="str">
        <f t="shared" si="28"/>
        <v xml:space="preserve"> </v>
      </c>
      <c r="I105" s="76" t="str">
        <f>UPPER('invullen NAW'!G113)</f>
        <v/>
      </c>
      <c r="J105" s="64" t="str">
        <f>UPPER('invullen NAW'!H113)</f>
        <v/>
      </c>
      <c r="K105" s="11">
        <f>('invullen NAW'!I113)</f>
        <v>0</v>
      </c>
      <c r="L105" s="11">
        <f>('invullen NAW'!K113)</f>
        <v>0</v>
      </c>
      <c r="M105" s="11">
        <f>('invullen NAW'!L113)</f>
        <v>0</v>
      </c>
      <c r="N105" s="52"/>
      <c r="O105" s="43" t="str">
        <f t="shared" ca="1" si="35"/>
        <v/>
      </c>
      <c r="P105" s="43" t="str">
        <f t="shared" si="29"/>
        <v/>
      </c>
      <c r="Q105" s="43" t="str">
        <f t="shared" si="30"/>
        <v xml:space="preserve"> </v>
      </c>
      <c r="R105" s="43" t="str">
        <f t="shared" si="31"/>
        <v/>
      </c>
      <c r="S105" s="73">
        <f t="shared" si="32"/>
        <v>0</v>
      </c>
      <c r="T105" s="72">
        <f t="shared" si="33"/>
        <v>0</v>
      </c>
      <c r="U105" s="73">
        <f t="shared" si="34"/>
        <v>0</v>
      </c>
    </row>
    <row r="106" spans="1:21" x14ac:dyDescent="0.2">
      <c r="A106" s="25">
        <v>105</v>
      </c>
      <c r="B106" s="28" t="str">
        <f>TRIM('invullen NAW'!B114)</f>
        <v/>
      </c>
      <c r="C106" s="28" t="str" cm="1">
        <f t="array" aca="1" ref="C106" ca="1">_xlfn.REDUCE(B106,'CF-Lijst'!$A$27:$A$38,_xlfn.LAMBDA(_xlpm.a,_xlpm.b,SUBSTITUTE(_xlpm.a,_xlpm.b,OFFSET(_xlpm.b,0,1))))</f>
        <v/>
      </c>
      <c r="D106" s="28" t="str">
        <f>TRIM('invullen NAW'!C114)</f>
        <v/>
      </c>
      <c r="E106" s="28" t="str">
        <f>PROPER('invullen NAW'!D114)</f>
        <v/>
      </c>
      <c r="F106" s="28" t="str">
        <f>PROPER('invullen NAW'!E114)</f>
        <v/>
      </c>
      <c r="G106" s="28" t="str">
        <f>TRIM(UPPER('invullen NAW'!F114))</f>
        <v/>
      </c>
      <c r="H106" s="75" t="str">
        <f t="shared" si="28"/>
        <v xml:space="preserve"> </v>
      </c>
      <c r="I106" s="28" t="str">
        <f>UPPER('invullen NAW'!G114)</f>
        <v/>
      </c>
      <c r="J106" s="28" t="str">
        <f>UPPER('invullen NAW'!H114)</f>
        <v/>
      </c>
      <c r="K106" s="25">
        <f>('invullen NAW'!I114)</f>
        <v>0</v>
      </c>
      <c r="L106" s="25">
        <f>('invullen NAW'!K114)</f>
        <v>0</v>
      </c>
      <c r="M106" s="25">
        <f>('invullen NAW'!L114)</f>
        <v>0</v>
      </c>
      <c r="N106" s="49"/>
      <c r="O106" s="50" t="str">
        <f t="shared" ca="1" si="35"/>
        <v/>
      </c>
      <c r="P106" s="50" t="str">
        <f t="shared" si="29"/>
        <v/>
      </c>
      <c r="Q106" s="50" t="str">
        <f t="shared" si="30"/>
        <v xml:space="preserve"> </v>
      </c>
      <c r="R106" s="50" t="str">
        <f t="shared" si="31"/>
        <v/>
      </c>
      <c r="S106" s="71">
        <f t="shared" si="32"/>
        <v>0</v>
      </c>
      <c r="T106" s="71">
        <f t="shared" si="33"/>
        <v>0</v>
      </c>
      <c r="U106" s="71">
        <f t="shared" si="34"/>
        <v>0</v>
      </c>
    </row>
    <row r="107" spans="1:21" x14ac:dyDescent="0.2">
      <c r="A107" s="11">
        <v>106</v>
      </c>
      <c r="B107" s="64" t="str">
        <f>TRIM('invullen NAW'!B115)</f>
        <v/>
      </c>
      <c r="C107" s="64" t="str" cm="1">
        <f t="array" aca="1" ref="C107" ca="1">_xlfn.REDUCE(B107,'CF-Lijst'!$A$27:$A$38,_xlfn.LAMBDA(_xlpm.a,_xlpm.b,SUBSTITUTE(_xlpm.a,_xlpm.b,OFFSET(_xlpm.b,0,1))))</f>
        <v/>
      </c>
      <c r="D107" s="64" t="str">
        <f>TRIM('invullen NAW'!C115)</f>
        <v/>
      </c>
      <c r="E107" s="64" t="str">
        <f>PROPER('invullen NAW'!D115)</f>
        <v/>
      </c>
      <c r="F107" s="64" t="str">
        <f>PROPER('invullen NAW'!E115)</f>
        <v/>
      </c>
      <c r="G107" s="76" t="str">
        <f>TRIM(UPPER('invullen NAW'!F115))</f>
        <v/>
      </c>
      <c r="H107" s="64" t="str">
        <f t="shared" si="28"/>
        <v xml:space="preserve"> </v>
      </c>
      <c r="I107" s="76" t="str">
        <f>UPPER('invullen NAW'!G115)</f>
        <v/>
      </c>
      <c r="J107" s="64" t="str">
        <f>UPPER('invullen NAW'!H115)</f>
        <v/>
      </c>
      <c r="K107" s="11">
        <f>('invullen NAW'!I115)</f>
        <v>0</v>
      </c>
      <c r="L107" s="11">
        <f>('invullen NAW'!K115)</f>
        <v>0</v>
      </c>
      <c r="M107" s="11">
        <f>('invullen NAW'!L115)</f>
        <v>0</v>
      </c>
      <c r="N107" s="52"/>
      <c r="O107" s="43" t="str">
        <f t="shared" ca="1" si="35"/>
        <v/>
      </c>
      <c r="P107" s="43" t="str">
        <f t="shared" si="29"/>
        <v/>
      </c>
      <c r="Q107" s="43" t="str">
        <f t="shared" si="30"/>
        <v xml:space="preserve"> </v>
      </c>
      <c r="R107" s="43" t="str">
        <f t="shared" si="31"/>
        <v/>
      </c>
      <c r="S107" s="73">
        <f t="shared" si="32"/>
        <v>0</v>
      </c>
      <c r="T107" s="72">
        <f t="shared" si="33"/>
        <v>0</v>
      </c>
      <c r="U107" s="73">
        <f t="shared" si="34"/>
        <v>0</v>
      </c>
    </row>
    <row r="108" spans="1:21" x14ac:dyDescent="0.2">
      <c r="A108" s="25">
        <v>107</v>
      </c>
      <c r="B108" s="28" t="str">
        <f>TRIM('invullen NAW'!B116)</f>
        <v/>
      </c>
      <c r="C108" s="28" t="str" cm="1">
        <f t="array" aca="1" ref="C108" ca="1">_xlfn.REDUCE(B108,'CF-Lijst'!$A$27:$A$38,_xlfn.LAMBDA(_xlpm.a,_xlpm.b,SUBSTITUTE(_xlpm.a,_xlpm.b,OFFSET(_xlpm.b,0,1))))</f>
        <v/>
      </c>
      <c r="D108" s="28" t="str">
        <f>TRIM('invullen NAW'!C116)</f>
        <v/>
      </c>
      <c r="E108" s="28" t="str">
        <f>PROPER('invullen NAW'!D116)</f>
        <v/>
      </c>
      <c r="F108" s="28" t="str">
        <f>PROPER('invullen NAW'!E116)</f>
        <v/>
      </c>
      <c r="G108" s="28" t="str">
        <f>TRIM(UPPER('invullen NAW'!F116))</f>
        <v/>
      </c>
      <c r="H108" s="75" t="str">
        <f t="shared" si="28"/>
        <v xml:space="preserve"> </v>
      </c>
      <c r="I108" s="28" t="str">
        <f>UPPER('invullen NAW'!G116)</f>
        <v/>
      </c>
      <c r="J108" s="28" t="str">
        <f>UPPER('invullen NAW'!H116)</f>
        <v/>
      </c>
      <c r="K108" s="25">
        <f>('invullen NAW'!I116)</f>
        <v>0</v>
      </c>
      <c r="L108" s="25">
        <f>('invullen NAW'!K116)</f>
        <v>0</v>
      </c>
      <c r="M108" s="25">
        <f>('invullen NAW'!L116)</f>
        <v>0</v>
      </c>
      <c r="N108" s="49"/>
      <c r="O108" s="50" t="str">
        <f t="shared" ca="1" si="35"/>
        <v/>
      </c>
      <c r="P108" s="50" t="str">
        <f t="shared" si="29"/>
        <v/>
      </c>
      <c r="Q108" s="50" t="str">
        <f t="shared" si="30"/>
        <v xml:space="preserve"> </v>
      </c>
      <c r="R108" s="50" t="str">
        <f t="shared" si="31"/>
        <v/>
      </c>
      <c r="S108" s="71">
        <f t="shared" si="32"/>
        <v>0</v>
      </c>
      <c r="T108" s="71">
        <f t="shared" si="33"/>
        <v>0</v>
      </c>
      <c r="U108" s="71">
        <f t="shared" si="34"/>
        <v>0</v>
      </c>
    </row>
    <row r="109" spans="1:21" x14ac:dyDescent="0.2">
      <c r="A109" s="11">
        <v>108</v>
      </c>
      <c r="B109" s="64" t="str">
        <f>TRIM('invullen NAW'!B117)</f>
        <v/>
      </c>
      <c r="C109" s="64" t="str" cm="1">
        <f t="array" aca="1" ref="C109" ca="1">_xlfn.REDUCE(B109,'CF-Lijst'!$A$27:$A$38,_xlfn.LAMBDA(_xlpm.a,_xlpm.b,SUBSTITUTE(_xlpm.a,_xlpm.b,OFFSET(_xlpm.b,0,1))))</f>
        <v/>
      </c>
      <c r="D109" s="64" t="str">
        <f>TRIM('invullen NAW'!C117)</f>
        <v/>
      </c>
      <c r="E109" s="64" t="str">
        <f>PROPER('invullen NAW'!D117)</f>
        <v/>
      </c>
      <c r="F109" s="64" t="str">
        <f>PROPER('invullen NAW'!E117)</f>
        <v/>
      </c>
      <c r="G109" s="76" t="str">
        <f>TRIM(UPPER('invullen NAW'!F117))</f>
        <v/>
      </c>
      <c r="H109" s="64" t="str">
        <f t="shared" si="28"/>
        <v xml:space="preserve"> </v>
      </c>
      <c r="I109" s="76" t="str">
        <f>UPPER('invullen NAW'!G117)</f>
        <v/>
      </c>
      <c r="J109" s="64" t="str">
        <f>UPPER('invullen NAW'!H117)</f>
        <v/>
      </c>
      <c r="K109" s="11">
        <f>('invullen NAW'!I117)</f>
        <v>0</v>
      </c>
      <c r="L109" s="11">
        <f>('invullen NAW'!K117)</f>
        <v>0</v>
      </c>
      <c r="M109" s="11">
        <f>('invullen NAW'!L117)</f>
        <v>0</v>
      </c>
      <c r="N109" s="52"/>
      <c r="O109" s="43" t="str">
        <f t="shared" ca="1" si="35"/>
        <v/>
      </c>
      <c r="P109" s="43" t="str">
        <f t="shared" si="29"/>
        <v/>
      </c>
      <c r="Q109" s="43" t="str">
        <f t="shared" si="30"/>
        <v xml:space="preserve"> </v>
      </c>
      <c r="R109" s="43" t="str">
        <f t="shared" si="31"/>
        <v/>
      </c>
      <c r="S109" s="73">
        <f t="shared" si="32"/>
        <v>0</v>
      </c>
      <c r="T109" s="72">
        <f t="shared" si="33"/>
        <v>0</v>
      </c>
      <c r="U109" s="73">
        <f t="shared" si="34"/>
        <v>0</v>
      </c>
    </row>
    <row r="110" spans="1:21" x14ac:dyDescent="0.2">
      <c r="A110" s="25">
        <v>109</v>
      </c>
      <c r="B110" s="28" t="str">
        <f>TRIM('invullen NAW'!B118)</f>
        <v/>
      </c>
      <c r="C110" s="28" t="str" cm="1">
        <f t="array" aca="1" ref="C110" ca="1">_xlfn.REDUCE(B110,'CF-Lijst'!$A$27:$A$38,_xlfn.LAMBDA(_xlpm.a,_xlpm.b,SUBSTITUTE(_xlpm.a,_xlpm.b,OFFSET(_xlpm.b,0,1))))</f>
        <v/>
      </c>
      <c r="D110" s="28" t="str">
        <f>TRIM('invullen NAW'!C118)</f>
        <v/>
      </c>
      <c r="E110" s="28" t="str">
        <f>PROPER('invullen NAW'!D118)</f>
        <v/>
      </c>
      <c r="F110" s="28" t="str">
        <f>PROPER('invullen NAW'!E118)</f>
        <v/>
      </c>
      <c r="G110" s="28" t="str">
        <f>TRIM(UPPER('invullen NAW'!F118))</f>
        <v/>
      </c>
      <c r="H110" s="75" t="str">
        <f t="shared" si="28"/>
        <v xml:space="preserve"> </v>
      </c>
      <c r="I110" s="28" t="str">
        <f>UPPER('invullen NAW'!G118)</f>
        <v/>
      </c>
      <c r="J110" s="28" t="str">
        <f>UPPER('invullen NAW'!H118)</f>
        <v/>
      </c>
      <c r="K110" s="25">
        <f>('invullen NAW'!I118)</f>
        <v>0</v>
      </c>
      <c r="L110" s="25">
        <f>('invullen NAW'!K118)</f>
        <v>0</v>
      </c>
      <c r="M110" s="25">
        <f>('invullen NAW'!L118)</f>
        <v>0</v>
      </c>
      <c r="N110" s="49"/>
      <c r="O110" s="50" t="str">
        <f t="shared" ca="1" si="35"/>
        <v/>
      </c>
      <c r="P110" s="50" t="str">
        <f t="shared" si="29"/>
        <v/>
      </c>
      <c r="Q110" s="50" t="str">
        <f t="shared" si="30"/>
        <v xml:space="preserve"> </v>
      </c>
      <c r="R110" s="50" t="str">
        <f t="shared" si="31"/>
        <v/>
      </c>
      <c r="S110" s="71">
        <f t="shared" si="32"/>
        <v>0</v>
      </c>
      <c r="T110" s="71">
        <f t="shared" si="33"/>
        <v>0</v>
      </c>
      <c r="U110" s="71">
        <f t="shared" si="34"/>
        <v>0</v>
      </c>
    </row>
    <row r="111" spans="1:21" x14ac:dyDescent="0.2">
      <c r="A111" s="65">
        <v>110</v>
      </c>
      <c r="B111" s="66" t="str">
        <f>TRIM('invullen NAW'!B119)</f>
        <v/>
      </c>
      <c r="C111" s="66" t="str" cm="1">
        <f t="array" aca="1" ref="C111" ca="1">_xlfn.REDUCE(B111,'CF-Lijst'!$A$27:$A$38,_xlfn.LAMBDA(_xlpm.a,_xlpm.b,SUBSTITUTE(_xlpm.a,_xlpm.b,OFFSET(_xlpm.b,0,1))))</f>
        <v/>
      </c>
      <c r="D111" s="66" t="str">
        <f>TRIM('invullen NAW'!C119)</f>
        <v/>
      </c>
      <c r="E111" s="66" t="str">
        <f>PROPER('invullen NAW'!D119)</f>
        <v/>
      </c>
      <c r="F111" s="66" t="str">
        <f>PROPER('invullen NAW'!E119)</f>
        <v/>
      </c>
      <c r="G111" s="66" t="str">
        <f>TRIM(UPPER('invullen NAW'!F119))</f>
        <v/>
      </c>
      <c r="H111" s="67" t="str">
        <f t="shared" si="28"/>
        <v xml:space="preserve"> </v>
      </c>
      <c r="I111" s="66" t="str">
        <f>UPPER('invullen NAW'!G119)</f>
        <v/>
      </c>
      <c r="J111" s="66" t="str">
        <f>UPPER('invullen NAW'!H119)</f>
        <v/>
      </c>
      <c r="K111" s="65">
        <f>('invullen NAW'!I119)</f>
        <v>0</v>
      </c>
      <c r="L111" s="65">
        <f>('invullen NAW'!K119)</f>
        <v>0</v>
      </c>
      <c r="M111" s="65">
        <f>('invullen NAW'!L119)</f>
        <v>0</v>
      </c>
      <c r="N111" s="68"/>
      <c r="O111" s="69" t="str">
        <f t="shared" ca="1" si="35"/>
        <v/>
      </c>
      <c r="P111" s="69" t="str">
        <f t="shared" si="29"/>
        <v/>
      </c>
      <c r="Q111" s="69" t="str">
        <f t="shared" si="30"/>
        <v xml:space="preserve"> </v>
      </c>
      <c r="R111" s="69" t="str">
        <f t="shared" si="31"/>
        <v/>
      </c>
      <c r="S111" s="74">
        <f t="shared" si="32"/>
        <v>0</v>
      </c>
      <c r="T111" s="74">
        <f t="shared" si="33"/>
        <v>0</v>
      </c>
      <c r="U111" s="74">
        <f t="shared" si="34"/>
        <v>0</v>
      </c>
    </row>
    <row r="112" spans="1:21" x14ac:dyDescent="0.2">
      <c r="A112" s="25">
        <v>111</v>
      </c>
      <c r="B112" s="28" t="str">
        <f>TRIM('invullen NAW'!B120)</f>
        <v/>
      </c>
      <c r="C112" s="28" t="str" cm="1">
        <f t="array" aca="1" ref="C112" ca="1">_xlfn.REDUCE(B112,'CF-Lijst'!$A$27:$A$38,_xlfn.LAMBDA(_xlpm.a,_xlpm.b,SUBSTITUTE(_xlpm.a,_xlpm.b,OFFSET(_xlpm.b,0,1))))</f>
        <v/>
      </c>
      <c r="D112" s="28" t="str">
        <f>TRIM('invullen NAW'!C120)</f>
        <v/>
      </c>
      <c r="E112" s="28" t="str">
        <f>PROPER('invullen NAW'!D120)</f>
        <v/>
      </c>
      <c r="F112" s="28" t="str">
        <f>PROPER('invullen NAW'!E120)</f>
        <v/>
      </c>
      <c r="G112" s="28" t="str">
        <f>TRIM(UPPER('invullen NAW'!F120))</f>
        <v/>
      </c>
      <c r="H112" s="75" t="str">
        <f t="shared" si="28"/>
        <v xml:space="preserve"> </v>
      </c>
      <c r="I112" s="28" t="str">
        <f>UPPER('invullen NAW'!G120)</f>
        <v/>
      </c>
      <c r="J112" s="28" t="str">
        <f>UPPER('invullen NAW'!H120)</f>
        <v/>
      </c>
      <c r="K112" s="25">
        <f>('invullen NAW'!I120)</f>
        <v>0</v>
      </c>
      <c r="L112" s="25">
        <f>('invullen NAW'!K120)</f>
        <v>0</v>
      </c>
      <c r="M112" s="25">
        <f>('invullen NAW'!L120)</f>
        <v>0</v>
      </c>
      <c r="N112" s="49"/>
      <c r="O112" s="50" t="str">
        <f t="shared" ca="1" si="35"/>
        <v/>
      </c>
      <c r="P112" s="50" t="str">
        <f t="shared" si="29"/>
        <v/>
      </c>
      <c r="Q112" s="50" t="str">
        <f t="shared" si="30"/>
        <v xml:space="preserve"> </v>
      </c>
      <c r="R112" s="50" t="str">
        <f t="shared" si="31"/>
        <v/>
      </c>
      <c r="S112" s="71">
        <f t="shared" si="32"/>
        <v>0</v>
      </c>
      <c r="T112" s="71">
        <f t="shared" si="33"/>
        <v>0</v>
      </c>
      <c r="U112" s="71">
        <f t="shared" si="34"/>
        <v>0</v>
      </c>
    </row>
    <row r="113" spans="1:21" x14ac:dyDescent="0.2">
      <c r="A113" s="11">
        <v>112</v>
      </c>
      <c r="B113" s="64" t="str">
        <f>TRIM('invullen NAW'!B121)</f>
        <v/>
      </c>
      <c r="C113" s="64" t="str" cm="1">
        <f t="array" aca="1" ref="C113" ca="1">_xlfn.REDUCE(B113,'CF-Lijst'!$A$27:$A$38,_xlfn.LAMBDA(_xlpm.a,_xlpm.b,SUBSTITUTE(_xlpm.a,_xlpm.b,OFFSET(_xlpm.b,0,1))))</f>
        <v/>
      </c>
      <c r="D113" s="64" t="str">
        <f>TRIM('invullen NAW'!C121)</f>
        <v/>
      </c>
      <c r="E113" s="64" t="str">
        <f>PROPER('invullen NAW'!D121)</f>
        <v/>
      </c>
      <c r="F113" s="64" t="str">
        <f>PROPER('invullen NAW'!E121)</f>
        <v/>
      </c>
      <c r="G113" s="76" t="str">
        <f>TRIM(UPPER('invullen NAW'!F121))</f>
        <v/>
      </c>
      <c r="H113" s="64" t="str">
        <f t="shared" si="28"/>
        <v xml:space="preserve"> </v>
      </c>
      <c r="I113" s="76" t="str">
        <f>UPPER('invullen NAW'!G121)</f>
        <v/>
      </c>
      <c r="J113" s="64" t="str">
        <f>UPPER('invullen NAW'!H121)</f>
        <v/>
      </c>
      <c r="K113" s="11">
        <f>('invullen NAW'!I121)</f>
        <v>0</v>
      </c>
      <c r="L113" s="11">
        <f>('invullen NAW'!K121)</f>
        <v>0</v>
      </c>
      <c r="M113" s="11">
        <f>('invullen NAW'!L121)</f>
        <v>0</v>
      </c>
      <c r="N113" s="52"/>
      <c r="O113" s="43" t="str">
        <f t="shared" ca="1" si="35"/>
        <v/>
      </c>
      <c r="P113" s="43" t="str">
        <f t="shared" si="29"/>
        <v/>
      </c>
      <c r="Q113" s="43" t="str">
        <f t="shared" si="30"/>
        <v xml:space="preserve"> </v>
      </c>
      <c r="R113" s="43" t="str">
        <f t="shared" si="31"/>
        <v/>
      </c>
      <c r="S113" s="73">
        <f t="shared" si="32"/>
        <v>0</v>
      </c>
      <c r="T113" s="72">
        <f t="shared" si="33"/>
        <v>0</v>
      </c>
      <c r="U113" s="73">
        <f t="shared" si="34"/>
        <v>0</v>
      </c>
    </row>
    <row r="114" spans="1:21" x14ac:dyDescent="0.2">
      <c r="A114" s="25">
        <v>113</v>
      </c>
      <c r="B114" s="28" t="str">
        <f>TRIM('invullen NAW'!B122)</f>
        <v/>
      </c>
      <c r="C114" s="28" t="str" cm="1">
        <f t="array" aca="1" ref="C114" ca="1">_xlfn.REDUCE(B114,'CF-Lijst'!$A$27:$A$38,_xlfn.LAMBDA(_xlpm.a,_xlpm.b,SUBSTITUTE(_xlpm.a,_xlpm.b,OFFSET(_xlpm.b,0,1))))</f>
        <v/>
      </c>
      <c r="D114" s="28" t="str">
        <f>TRIM('invullen NAW'!C122)</f>
        <v/>
      </c>
      <c r="E114" s="28" t="str">
        <f>PROPER('invullen NAW'!D122)</f>
        <v/>
      </c>
      <c r="F114" s="28" t="str">
        <f>PROPER('invullen NAW'!E122)</f>
        <v/>
      </c>
      <c r="G114" s="28" t="str">
        <f>TRIM(UPPER('invullen NAW'!F122))</f>
        <v/>
      </c>
      <c r="H114" s="75" t="str">
        <f t="shared" si="28"/>
        <v xml:space="preserve"> </v>
      </c>
      <c r="I114" s="28" t="str">
        <f>UPPER('invullen NAW'!G122)</f>
        <v/>
      </c>
      <c r="J114" s="28" t="str">
        <f>UPPER('invullen NAW'!H122)</f>
        <v/>
      </c>
      <c r="K114" s="25">
        <f>('invullen NAW'!I122)</f>
        <v>0</v>
      </c>
      <c r="L114" s="25">
        <f>('invullen NAW'!K122)</f>
        <v>0</v>
      </c>
      <c r="M114" s="25">
        <f>('invullen NAW'!L122)</f>
        <v>0</v>
      </c>
      <c r="N114" s="49"/>
      <c r="O114" s="50" t="str">
        <f t="shared" ca="1" si="35"/>
        <v/>
      </c>
      <c r="P114" s="50" t="str">
        <f t="shared" si="29"/>
        <v/>
      </c>
      <c r="Q114" s="50" t="str">
        <f t="shared" si="30"/>
        <v xml:space="preserve"> </v>
      </c>
      <c r="R114" s="50" t="str">
        <f t="shared" si="31"/>
        <v/>
      </c>
      <c r="S114" s="71">
        <f t="shared" si="32"/>
        <v>0</v>
      </c>
      <c r="T114" s="71">
        <f t="shared" si="33"/>
        <v>0</v>
      </c>
      <c r="U114" s="71">
        <f t="shared" si="34"/>
        <v>0</v>
      </c>
    </row>
    <row r="115" spans="1:21" x14ac:dyDescent="0.2">
      <c r="A115" s="11">
        <v>114</v>
      </c>
      <c r="B115" s="64" t="str">
        <f>TRIM('invullen NAW'!B123)</f>
        <v/>
      </c>
      <c r="C115" s="64" t="str" cm="1">
        <f t="array" aca="1" ref="C115" ca="1">_xlfn.REDUCE(B115,'CF-Lijst'!$A$27:$A$38,_xlfn.LAMBDA(_xlpm.a,_xlpm.b,SUBSTITUTE(_xlpm.a,_xlpm.b,OFFSET(_xlpm.b,0,1))))</f>
        <v/>
      </c>
      <c r="D115" s="64" t="str">
        <f>TRIM('invullen NAW'!C123)</f>
        <v/>
      </c>
      <c r="E115" s="64" t="str">
        <f>PROPER('invullen NAW'!D123)</f>
        <v/>
      </c>
      <c r="F115" s="64" t="str">
        <f>PROPER('invullen NAW'!E123)</f>
        <v/>
      </c>
      <c r="G115" s="76" t="str">
        <f>TRIM(UPPER('invullen NAW'!F123))</f>
        <v/>
      </c>
      <c r="H115" s="64" t="str">
        <f t="shared" si="28"/>
        <v xml:space="preserve"> </v>
      </c>
      <c r="I115" s="76" t="str">
        <f>UPPER('invullen NAW'!G123)</f>
        <v/>
      </c>
      <c r="J115" s="64" t="str">
        <f>UPPER('invullen NAW'!H123)</f>
        <v/>
      </c>
      <c r="K115" s="11">
        <f>('invullen NAW'!I123)</f>
        <v>0</v>
      </c>
      <c r="L115" s="11">
        <f>('invullen NAW'!K123)</f>
        <v>0</v>
      </c>
      <c r="M115" s="11">
        <f>('invullen NAW'!L123)</f>
        <v>0</v>
      </c>
      <c r="N115" s="52"/>
      <c r="O115" s="43" t="str">
        <f t="shared" ca="1" si="35"/>
        <v/>
      </c>
      <c r="P115" s="43" t="str">
        <f t="shared" si="29"/>
        <v/>
      </c>
      <c r="Q115" s="43" t="str">
        <f t="shared" si="30"/>
        <v xml:space="preserve"> </v>
      </c>
      <c r="R115" s="43" t="str">
        <f t="shared" si="31"/>
        <v/>
      </c>
      <c r="S115" s="73">
        <f t="shared" si="32"/>
        <v>0</v>
      </c>
      <c r="T115" s="72">
        <f t="shared" si="33"/>
        <v>0</v>
      </c>
      <c r="U115" s="73">
        <f t="shared" si="34"/>
        <v>0</v>
      </c>
    </row>
    <row r="116" spans="1:21" x14ac:dyDescent="0.2">
      <c r="A116" s="25">
        <v>115</v>
      </c>
      <c r="B116" s="28" t="str">
        <f>TRIM('invullen NAW'!B124)</f>
        <v/>
      </c>
      <c r="C116" s="28" t="str" cm="1">
        <f t="array" aca="1" ref="C116" ca="1">_xlfn.REDUCE(B116,'CF-Lijst'!$A$27:$A$38,_xlfn.LAMBDA(_xlpm.a,_xlpm.b,SUBSTITUTE(_xlpm.a,_xlpm.b,OFFSET(_xlpm.b,0,1))))</f>
        <v/>
      </c>
      <c r="D116" s="28" t="str">
        <f>TRIM('invullen NAW'!C124)</f>
        <v/>
      </c>
      <c r="E116" s="28" t="str">
        <f>PROPER('invullen NAW'!D124)</f>
        <v/>
      </c>
      <c r="F116" s="28" t="str">
        <f>PROPER('invullen NAW'!E124)</f>
        <v/>
      </c>
      <c r="G116" s="28" t="str">
        <f>TRIM(UPPER('invullen NAW'!F124))</f>
        <v/>
      </c>
      <c r="H116" s="75" t="str">
        <f t="shared" si="28"/>
        <v xml:space="preserve"> </v>
      </c>
      <c r="I116" s="28" t="str">
        <f>UPPER('invullen NAW'!G124)</f>
        <v/>
      </c>
      <c r="J116" s="28" t="str">
        <f>UPPER('invullen NAW'!H124)</f>
        <v/>
      </c>
      <c r="K116" s="25">
        <f>('invullen NAW'!I124)</f>
        <v>0</v>
      </c>
      <c r="L116" s="25">
        <f>('invullen NAW'!K124)</f>
        <v>0</v>
      </c>
      <c r="M116" s="25">
        <f>('invullen NAW'!L124)</f>
        <v>0</v>
      </c>
      <c r="N116" s="49"/>
      <c r="O116" s="50" t="str">
        <f t="shared" ca="1" si="35"/>
        <v/>
      </c>
      <c r="P116" s="50" t="str">
        <f t="shared" si="29"/>
        <v/>
      </c>
      <c r="Q116" s="50" t="str">
        <f t="shared" si="30"/>
        <v xml:space="preserve"> </v>
      </c>
      <c r="R116" s="50" t="str">
        <f t="shared" si="31"/>
        <v/>
      </c>
      <c r="S116" s="71">
        <f t="shared" si="32"/>
        <v>0</v>
      </c>
      <c r="T116" s="71">
        <f t="shared" si="33"/>
        <v>0</v>
      </c>
      <c r="U116" s="71">
        <f t="shared" si="34"/>
        <v>0</v>
      </c>
    </row>
    <row r="117" spans="1:21" x14ac:dyDescent="0.2">
      <c r="A117" s="11">
        <v>116</v>
      </c>
      <c r="B117" s="64" t="str">
        <f>TRIM('invullen NAW'!B125)</f>
        <v/>
      </c>
      <c r="C117" s="64" t="str" cm="1">
        <f t="array" aca="1" ref="C117" ca="1">_xlfn.REDUCE(B117,'CF-Lijst'!$A$27:$A$38,_xlfn.LAMBDA(_xlpm.a,_xlpm.b,SUBSTITUTE(_xlpm.a,_xlpm.b,OFFSET(_xlpm.b,0,1))))</f>
        <v/>
      </c>
      <c r="D117" s="64" t="str">
        <f>TRIM('invullen NAW'!C125)</f>
        <v/>
      </c>
      <c r="E117" s="64" t="str">
        <f>PROPER('invullen NAW'!D125)</f>
        <v/>
      </c>
      <c r="F117" s="64" t="str">
        <f>PROPER('invullen NAW'!E125)</f>
        <v/>
      </c>
      <c r="G117" s="76" t="str">
        <f>TRIM(UPPER('invullen NAW'!F125))</f>
        <v/>
      </c>
      <c r="H117" s="64" t="str">
        <f t="shared" si="28"/>
        <v xml:space="preserve"> </v>
      </c>
      <c r="I117" s="76" t="str">
        <f>UPPER('invullen NAW'!G125)</f>
        <v/>
      </c>
      <c r="J117" s="64" t="str">
        <f>UPPER('invullen NAW'!H125)</f>
        <v/>
      </c>
      <c r="K117" s="11">
        <f>('invullen NAW'!I125)</f>
        <v>0</v>
      </c>
      <c r="L117" s="11">
        <f>('invullen NAW'!K125)</f>
        <v>0</v>
      </c>
      <c r="M117" s="11">
        <f>('invullen NAW'!L125)</f>
        <v>0</v>
      </c>
      <c r="N117" s="52"/>
      <c r="O117" s="43" t="str">
        <f t="shared" ca="1" si="35"/>
        <v/>
      </c>
      <c r="P117" s="43" t="str">
        <f t="shared" si="29"/>
        <v/>
      </c>
      <c r="Q117" s="43" t="str">
        <f t="shared" si="30"/>
        <v xml:space="preserve"> </v>
      </c>
      <c r="R117" s="43" t="str">
        <f t="shared" si="31"/>
        <v/>
      </c>
      <c r="S117" s="73">
        <f t="shared" si="32"/>
        <v>0</v>
      </c>
      <c r="T117" s="72">
        <f t="shared" si="33"/>
        <v>0</v>
      </c>
      <c r="U117" s="73">
        <f t="shared" si="34"/>
        <v>0</v>
      </c>
    </row>
    <row r="118" spans="1:21" x14ac:dyDescent="0.2">
      <c r="A118" s="25">
        <v>117</v>
      </c>
      <c r="B118" s="28" t="str">
        <f>TRIM('invullen NAW'!B126)</f>
        <v/>
      </c>
      <c r="C118" s="28" t="str" cm="1">
        <f t="array" aca="1" ref="C118" ca="1">_xlfn.REDUCE(B118,'CF-Lijst'!$A$27:$A$38,_xlfn.LAMBDA(_xlpm.a,_xlpm.b,SUBSTITUTE(_xlpm.a,_xlpm.b,OFFSET(_xlpm.b,0,1))))</f>
        <v/>
      </c>
      <c r="D118" s="28" t="str">
        <f>TRIM('invullen NAW'!C126)</f>
        <v/>
      </c>
      <c r="E118" s="28" t="str">
        <f>PROPER('invullen NAW'!D126)</f>
        <v/>
      </c>
      <c r="F118" s="28" t="str">
        <f>PROPER('invullen NAW'!E126)</f>
        <v/>
      </c>
      <c r="G118" s="28" t="str">
        <f>TRIM(UPPER('invullen NAW'!F126))</f>
        <v/>
      </c>
      <c r="H118" s="75" t="str">
        <f t="shared" si="28"/>
        <v xml:space="preserve"> </v>
      </c>
      <c r="I118" s="28" t="str">
        <f>UPPER('invullen NAW'!G126)</f>
        <v/>
      </c>
      <c r="J118" s="28" t="str">
        <f>UPPER('invullen NAW'!H126)</f>
        <v/>
      </c>
      <c r="K118" s="25">
        <f>('invullen NAW'!I126)</f>
        <v>0</v>
      </c>
      <c r="L118" s="25">
        <f>('invullen NAW'!K126)</f>
        <v>0</v>
      </c>
      <c r="M118" s="25">
        <f>('invullen NAW'!L126)</f>
        <v>0</v>
      </c>
      <c r="N118" s="49"/>
      <c r="O118" s="50" t="str">
        <f t="shared" ca="1" si="35"/>
        <v/>
      </c>
      <c r="P118" s="50" t="str">
        <f t="shared" si="29"/>
        <v/>
      </c>
      <c r="Q118" s="50" t="str">
        <f t="shared" si="30"/>
        <v xml:space="preserve"> </v>
      </c>
      <c r="R118" s="50" t="str">
        <f t="shared" si="31"/>
        <v/>
      </c>
      <c r="S118" s="71">
        <f t="shared" si="32"/>
        <v>0</v>
      </c>
      <c r="T118" s="71">
        <f t="shared" si="33"/>
        <v>0</v>
      </c>
      <c r="U118" s="71">
        <f t="shared" si="34"/>
        <v>0</v>
      </c>
    </row>
    <row r="119" spans="1:21" x14ac:dyDescent="0.2">
      <c r="A119" s="11">
        <v>118</v>
      </c>
      <c r="B119" s="64" t="str">
        <f>TRIM('invullen NAW'!B127)</f>
        <v/>
      </c>
      <c r="C119" s="64" t="str" cm="1">
        <f t="array" aca="1" ref="C119" ca="1">_xlfn.REDUCE(B119,'CF-Lijst'!$A$27:$A$38,_xlfn.LAMBDA(_xlpm.a,_xlpm.b,SUBSTITUTE(_xlpm.a,_xlpm.b,OFFSET(_xlpm.b,0,1))))</f>
        <v/>
      </c>
      <c r="D119" s="64" t="str">
        <f>TRIM('invullen NAW'!C127)</f>
        <v/>
      </c>
      <c r="E119" s="64" t="str">
        <f>PROPER('invullen NAW'!D127)</f>
        <v/>
      </c>
      <c r="F119" s="64" t="str">
        <f>PROPER('invullen NAW'!E127)</f>
        <v/>
      </c>
      <c r="G119" s="76" t="str">
        <f>TRIM(UPPER('invullen NAW'!F127))</f>
        <v/>
      </c>
      <c r="H119" s="64" t="str">
        <f t="shared" si="28"/>
        <v xml:space="preserve"> </v>
      </c>
      <c r="I119" s="76" t="str">
        <f>UPPER('invullen NAW'!G127)</f>
        <v/>
      </c>
      <c r="J119" s="64" t="str">
        <f>UPPER('invullen NAW'!H127)</f>
        <v/>
      </c>
      <c r="K119" s="11">
        <f>('invullen NAW'!I127)</f>
        <v>0</v>
      </c>
      <c r="L119" s="11">
        <f>('invullen NAW'!K127)</f>
        <v>0</v>
      </c>
      <c r="M119" s="11">
        <f>('invullen NAW'!L127)</f>
        <v>0</v>
      </c>
      <c r="N119" s="52"/>
      <c r="O119" s="43" t="str">
        <f t="shared" ca="1" si="35"/>
        <v/>
      </c>
      <c r="P119" s="43" t="str">
        <f t="shared" si="29"/>
        <v/>
      </c>
      <c r="Q119" s="43" t="str">
        <f t="shared" si="30"/>
        <v xml:space="preserve"> </v>
      </c>
      <c r="R119" s="43" t="str">
        <f t="shared" si="31"/>
        <v/>
      </c>
      <c r="S119" s="73">
        <f t="shared" si="32"/>
        <v>0</v>
      </c>
      <c r="T119" s="72">
        <f t="shared" si="33"/>
        <v>0</v>
      </c>
      <c r="U119" s="73">
        <f t="shared" si="34"/>
        <v>0</v>
      </c>
    </row>
    <row r="120" spans="1:21" x14ac:dyDescent="0.2">
      <c r="A120" s="25">
        <v>119</v>
      </c>
      <c r="B120" s="28" t="str">
        <f>TRIM('invullen NAW'!B128)</f>
        <v/>
      </c>
      <c r="C120" s="28" t="str" cm="1">
        <f t="array" aca="1" ref="C120" ca="1">_xlfn.REDUCE(B120,'CF-Lijst'!$A$27:$A$38,_xlfn.LAMBDA(_xlpm.a,_xlpm.b,SUBSTITUTE(_xlpm.a,_xlpm.b,OFFSET(_xlpm.b,0,1))))</f>
        <v/>
      </c>
      <c r="D120" s="28" t="str">
        <f>TRIM('invullen NAW'!C128)</f>
        <v/>
      </c>
      <c r="E120" s="28" t="str">
        <f>PROPER('invullen NAW'!D128)</f>
        <v/>
      </c>
      <c r="F120" s="28" t="str">
        <f>PROPER('invullen NAW'!E128)</f>
        <v/>
      </c>
      <c r="G120" s="28" t="str">
        <f>TRIM(UPPER('invullen NAW'!F128))</f>
        <v/>
      </c>
      <c r="H120" s="75" t="str">
        <f t="shared" si="28"/>
        <v xml:space="preserve"> </v>
      </c>
      <c r="I120" s="28" t="str">
        <f>UPPER('invullen NAW'!G128)</f>
        <v/>
      </c>
      <c r="J120" s="28" t="str">
        <f>UPPER('invullen NAW'!H128)</f>
        <v/>
      </c>
      <c r="K120" s="25">
        <f>('invullen NAW'!I128)</f>
        <v>0</v>
      </c>
      <c r="L120" s="25">
        <f>('invullen NAW'!K128)</f>
        <v>0</v>
      </c>
      <c r="M120" s="25">
        <f>('invullen NAW'!L128)</f>
        <v>0</v>
      </c>
      <c r="N120" s="49"/>
      <c r="O120" s="50" t="str">
        <f t="shared" ca="1" si="35"/>
        <v/>
      </c>
      <c r="P120" s="50" t="str">
        <f t="shared" si="29"/>
        <v/>
      </c>
      <c r="Q120" s="50" t="str">
        <f t="shared" si="30"/>
        <v xml:space="preserve"> </v>
      </c>
      <c r="R120" s="50" t="str">
        <f t="shared" si="31"/>
        <v/>
      </c>
      <c r="S120" s="71">
        <f t="shared" si="32"/>
        <v>0</v>
      </c>
      <c r="T120" s="71">
        <f t="shared" si="33"/>
        <v>0</v>
      </c>
      <c r="U120" s="71">
        <f t="shared" si="34"/>
        <v>0</v>
      </c>
    </row>
    <row r="121" spans="1:21" x14ac:dyDescent="0.2">
      <c r="A121" s="65">
        <v>120</v>
      </c>
      <c r="B121" s="66" t="str">
        <f>TRIM('invullen NAW'!B129)</f>
        <v/>
      </c>
      <c r="C121" s="66" t="str" cm="1">
        <f t="array" aca="1" ref="C121" ca="1">_xlfn.REDUCE(B121,'CF-Lijst'!$A$27:$A$38,_xlfn.LAMBDA(_xlpm.a,_xlpm.b,SUBSTITUTE(_xlpm.a,_xlpm.b,OFFSET(_xlpm.b,0,1))))</f>
        <v/>
      </c>
      <c r="D121" s="66" t="str">
        <f>TRIM('invullen NAW'!C129)</f>
        <v/>
      </c>
      <c r="E121" s="66" t="str">
        <f>PROPER('invullen NAW'!D129)</f>
        <v/>
      </c>
      <c r="F121" s="66" t="str">
        <f>PROPER('invullen NAW'!E129)</f>
        <v/>
      </c>
      <c r="G121" s="66" t="str">
        <f>TRIM(UPPER('invullen NAW'!F129))</f>
        <v/>
      </c>
      <c r="H121" s="67" t="str">
        <f t="shared" si="28"/>
        <v xml:space="preserve"> </v>
      </c>
      <c r="I121" s="66" t="str">
        <f>UPPER('invullen NAW'!G129)</f>
        <v/>
      </c>
      <c r="J121" s="66" t="str">
        <f>UPPER('invullen NAW'!H129)</f>
        <v/>
      </c>
      <c r="K121" s="65">
        <f>('invullen NAW'!I129)</f>
        <v>0</v>
      </c>
      <c r="L121" s="65">
        <f>('invullen NAW'!K129)</f>
        <v>0</v>
      </c>
      <c r="M121" s="65">
        <f>('invullen NAW'!L129)</f>
        <v>0</v>
      </c>
      <c r="N121" s="68"/>
      <c r="O121" s="69" t="str">
        <f t="shared" ca="1" si="35"/>
        <v/>
      </c>
      <c r="P121" s="69" t="str">
        <f t="shared" si="29"/>
        <v/>
      </c>
      <c r="Q121" s="69" t="str">
        <f t="shared" si="30"/>
        <v xml:space="preserve"> </v>
      </c>
      <c r="R121" s="69" t="str">
        <f t="shared" si="31"/>
        <v/>
      </c>
      <c r="S121" s="74">
        <f t="shared" si="32"/>
        <v>0</v>
      </c>
      <c r="T121" s="74">
        <f t="shared" si="33"/>
        <v>0</v>
      </c>
      <c r="U121" s="74">
        <f t="shared" si="34"/>
        <v>0</v>
      </c>
    </row>
    <row r="122" spans="1:21" x14ac:dyDescent="0.2">
      <c r="A122" s="25">
        <v>121</v>
      </c>
      <c r="B122" s="28" t="str">
        <f>TRIM('invullen NAW'!B130)</f>
        <v/>
      </c>
      <c r="C122" s="28" t="str" cm="1">
        <f t="array" aca="1" ref="C122" ca="1">_xlfn.REDUCE(B122,'CF-Lijst'!$A$27:$A$38,_xlfn.LAMBDA(_xlpm.a,_xlpm.b,SUBSTITUTE(_xlpm.a,_xlpm.b,OFFSET(_xlpm.b,0,1))))</f>
        <v/>
      </c>
      <c r="D122" s="28" t="str">
        <f>TRIM('invullen NAW'!C130)</f>
        <v/>
      </c>
      <c r="E122" s="28" t="str">
        <f>PROPER('invullen NAW'!D130)</f>
        <v/>
      </c>
      <c r="F122" s="28" t="str">
        <f>PROPER('invullen NAW'!E130)</f>
        <v/>
      </c>
      <c r="G122" s="28" t="str">
        <f>TRIM(UPPER('invullen NAW'!F130))</f>
        <v/>
      </c>
      <c r="H122" s="75" t="str">
        <f t="shared" si="28"/>
        <v xml:space="preserve"> </v>
      </c>
      <c r="I122" s="28" t="str">
        <f>UPPER('invullen NAW'!G130)</f>
        <v/>
      </c>
      <c r="J122" s="28" t="str">
        <f>UPPER('invullen NAW'!H130)</f>
        <v/>
      </c>
      <c r="K122" s="25">
        <f>('invullen NAW'!I130)</f>
        <v>0</v>
      </c>
      <c r="L122" s="25">
        <f>('invullen NAW'!K130)</f>
        <v>0</v>
      </c>
      <c r="M122" s="25">
        <f>('invullen NAW'!L130)</f>
        <v>0</v>
      </c>
      <c r="N122" s="49"/>
      <c r="O122" s="50" t="str">
        <f t="shared" ca="1" si="35"/>
        <v/>
      </c>
      <c r="P122" s="50" t="str">
        <f t="shared" si="29"/>
        <v/>
      </c>
      <c r="Q122" s="50" t="str">
        <f t="shared" si="30"/>
        <v xml:space="preserve"> </v>
      </c>
      <c r="R122" s="50" t="str">
        <f t="shared" si="31"/>
        <v/>
      </c>
      <c r="S122" s="71">
        <f t="shared" si="32"/>
        <v>0</v>
      </c>
      <c r="T122" s="71">
        <f t="shared" si="33"/>
        <v>0</v>
      </c>
      <c r="U122" s="71">
        <f t="shared" si="34"/>
        <v>0</v>
      </c>
    </row>
    <row r="123" spans="1:21" x14ac:dyDescent="0.2">
      <c r="A123" s="11">
        <v>122</v>
      </c>
      <c r="B123" s="64" t="str">
        <f>TRIM('invullen NAW'!B131)</f>
        <v/>
      </c>
      <c r="C123" s="64" t="str" cm="1">
        <f t="array" aca="1" ref="C123" ca="1">_xlfn.REDUCE(B123,'CF-Lijst'!$A$27:$A$38,_xlfn.LAMBDA(_xlpm.a,_xlpm.b,SUBSTITUTE(_xlpm.a,_xlpm.b,OFFSET(_xlpm.b,0,1))))</f>
        <v/>
      </c>
      <c r="D123" s="64" t="str">
        <f>TRIM('invullen NAW'!C131)</f>
        <v/>
      </c>
      <c r="E123" s="64" t="str">
        <f>PROPER('invullen NAW'!D131)</f>
        <v/>
      </c>
      <c r="F123" s="64" t="str">
        <f>PROPER('invullen NAW'!E131)</f>
        <v/>
      </c>
      <c r="G123" s="76" t="str">
        <f>TRIM(UPPER('invullen NAW'!F131))</f>
        <v/>
      </c>
      <c r="H123" s="64" t="str">
        <f t="shared" si="28"/>
        <v xml:space="preserve"> </v>
      </c>
      <c r="I123" s="76" t="str">
        <f>UPPER('invullen NAW'!G131)</f>
        <v/>
      </c>
      <c r="J123" s="64" t="str">
        <f>UPPER('invullen NAW'!H131)</f>
        <v/>
      </c>
      <c r="K123" s="11">
        <f>('invullen NAW'!I131)</f>
        <v>0</v>
      </c>
      <c r="L123" s="11">
        <f>('invullen NAW'!K131)</f>
        <v>0</v>
      </c>
      <c r="M123" s="11">
        <f>('invullen NAW'!L131)</f>
        <v>0</v>
      </c>
      <c r="N123" s="52"/>
      <c r="O123" s="43" t="str">
        <f t="shared" ca="1" si="35"/>
        <v/>
      </c>
      <c r="P123" s="43" t="str">
        <f t="shared" si="29"/>
        <v/>
      </c>
      <c r="Q123" s="43" t="str">
        <f t="shared" si="30"/>
        <v xml:space="preserve"> </v>
      </c>
      <c r="R123" s="43" t="str">
        <f t="shared" si="31"/>
        <v/>
      </c>
      <c r="S123" s="73">
        <f t="shared" si="32"/>
        <v>0</v>
      </c>
      <c r="T123" s="72">
        <f t="shared" si="33"/>
        <v>0</v>
      </c>
      <c r="U123" s="73">
        <f t="shared" si="34"/>
        <v>0</v>
      </c>
    </row>
    <row r="124" spans="1:21" x14ac:dyDescent="0.2">
      <c r="A124" s="25">
        <v>123</v>
      </c>
      <c r="B124" s="28" t="str">
        <f>TRIM('invullen NAW'!B132)</f>
        <v/>
      </c>
      <c r="C124" s="28" t="str" cm="1">
        <f t="array" aca="1" ref="C124" ca="1">_xlfn.REDUCE(B124,'CF-Lijst'!$A$27:$A$38,_xlfn.LAMBDA(_xlpm.a,_xlpm.b,SUBSTITUTE(_xlpm.a,_xlpm.b,OFFSET(_xlpm.b,0,1))))</f>
        <v/>
      </c>
      <c r="D124" s="28" t="str">
        <f>TRIM('invullen NAW'!C132)</f>
        <v/>
      </c>
      <c r="E124" s="28" t="str">
        <f>PROPER('invullen NAW'!D132)</f>
        <v/>
      </c>
      <c r="F124" s="28" t="str">
        <f>PROPER('invullen NAW'!E132)</f>
        <v/>
      </c>
      <c r="G124" s="28" t="str">
        <f>TRIM(UPPER('invullen NAW'!F132))</f>
        <v/>
      </c>
      <c r="H124" s="75" t="str">
        <f t="shared" si="28"/>
        <v xml:space="preserve"> </v>
      </c>
      <c r="I124" s="28" t="str">
        <f>UPPER('invullen NAW'!G132)</f>
        <v/>
      </c>
      <c r="J124" s="28" t="str">
        <f>UPPER('invullen NAW'!H132)</f>
        <v/>
      </c>
      <c r="K124" s="25">
        <f>('invullen NAW'!I132)</f>
        <v>0</v>
      </c>
      <c r="L124" s="25">
        <f>('invullen NAW'!K132)</f>
        <v>0</v>
      </c>
      <c r="M124" s="25">
        <f>('invullen NAW'!L132)</f>
        <v>0</v>
      </c>
      <c r="N124" s="49"/>
      <c r="O124" s="50" t="str">
        <f t="shared" ca="1" si="35"/>
        <v/>
      </c>
      <c r="P124" s="50" t="str">
        <f t="shared" si="29"/>
        <v/>
      </c>
      <c r="Q124" s="50" t="str">
        <f t="shared" si="30"/>
        <v xml:space="preserve"> </v>
      </c>
      <c r="R124" s="50" t="str">
        <f t="shared" si="31"/>
        <v/>
      </c>
      <c r="S124" s="71">
        <f t="shared" si="32"/>
        <v>0</v>
      </c>
      <c r="T124" s="71">
        <f t="shared" si="33"/>
        <v>0</v>
      </c>
      <c r="U124" s="71">
        <f t="shared" si="34"/>
        <v>0</v>
      </c>
    </row>
    <row r="125" spans="1:21" x14ac:dyDescent="0.2">
      <c r="A125" s="11">
        <v>124</v>
      </c>
      <c r="B125" s="64" t="str">
        <f>TRIM('invullen NAW'!B133)</f>
        <v/>
      </c>
      <c r="C125" s="64" t="str" cm="1">
        <f t="array" aca="1" ref="C125" ca="1">_xlfn.REDUCE(B125,'CF-Lijst'!$A$27:$A$38,_xlfn.LAMBDA(_xlpm.a,_xlpm.b,SUBSTITUTE(_xlpm.a,_xlpm.b,OFFSET(_xlpm.b,0,1))))</f>
        <v/>
      </c>
      <c r="D125" s="64" t="str">
        <f>TRIM('invullen NAW'!C133)</f>
        <v/>
      </c>
      <c r="E125" s="64" t="str">
        <f>PROPER('invullen NAW'!D133)</f>
        <v/>
      </c>
      <c r="F125" s="64" t="str">
        <f>PROPER('invullen NAW'!E133)</f>
        <v/>
      </c>
      <c r="G125" s="76" t="str">
        <f>TRIM(UPPER('invullen NAW'!F133))</f>
        <v/>
      </c>
      <c r="H125" s="64" t="str">
        <f t="shared" si="28"/>
        <v xml:space="preserve"> </v>
      </c>
      <c r="I125" s="76" t="str">
        <f>UPPER('invullen NAW'!G133)</f>
        <v/>
      </c>
      <c r="J125" s="64" t="str">
        <f>UPPER('invullen NAW'!H133)</f>
        <v/>
      </c>
      <c r="K125" s="11">
        <f>('invullen NAW'!I133)</f>
        <v>0</v>
      </c>
      <c r="L125" s="11">
        <f>('invullen NAW'!K133)</f>
        <v>0</v>
      </c>
      <c r="M125" s="11">
        <f>('invullen NAW'!L133)</f>
        <v>0</v>
      </c>
      <c r="N125" s="52"/>
      <c r="O125" s="43" t="str">
        <f t="shared" ca="1" si="35"/>
        <v/>
      </c>
      <c r="P125" s="43" t="str">
        <f t="shared" si="29"/>
        <v/>
      </c>
      <c r="Q125" s="43" t="str">
        <f t="shared" si="30"/>
        <v xml:space="preserve"> </v>
      </c>
      <c r="R125" s="43" t="str">
        <f t="shared" si="31"/>
        <v/>
      </c>
      <c r="S125" s="73">
        <f t="shared" si="32"/>
        <v>0</v>
      </c>
      <c r="T125" s="72">
        <f t="shared" si="33"/>
        <v>0</v>
      </c>
      <c r="U125" s="73">
        <f t="shared" si="34"/>
        <v>0</v>
      </c>
    </row>
    <row r="126" spans="1:21" x14ac:dyDescent="0.2">
      <c r="A126" s="25">
        <v>125</v>
      </c>
      <c r="B126" s="28" t="str">
        <f>TRIM('invullen NAW'!B134)</f>
        <v/>
      </c>
      <c r="C126" s="28" t="str" cm="1">
        <f t="array" aca="1" ref="C126" ca="1">_xlfn.REDUCE(B126,'CF-Lijst'!$A$27:$A$38,_xlfn.LAMBDA(_xlpm.a,_xlpm.b,SUBSTITUTE(_xlpm.a,_xlpm.b,OFFSET(_xlpm.b,0,1))))</f>
        <v/>
      </c>
      <c r="D126" s="28" t="str">
        <f>TRIM('invullen NAW'!C134)</f>
        <v/>
      </c>
      <c r="E126" s="28" t="str">
        <f>PROPER('invullen NAW'!D134)</f>
        <v/>
      </c>
      <c r="F126" s="28" t="str">
        <f>PROPER('invullen NAW'!E134)</f>
        <v/>
      </c>
      <c r="G126" s="28" t="str">
        <f>TRIM(UPPER('invullen NAW'!F134))</f>
        <v/>
      </c>
      <c r="H126" s="75" t="str">
        <f t="shared" si="28"/>
        <v xml:space="preserve"> </v>
      </c>
      <c r="I126" s="28" t="str">
        <f>UPPER('invullen NAW'!G134)</f>
        <v/>
      </c>
      <c r="J126" s="28" t="str">
        <f>UPPER('invullen NAW'!H134)</f>
        <v/>
      </c>
      <c r="K126" s="25">
        <f>('invullen NAW'!I134)</f>
        <v>0</v>
      </c>
      <c r="L126" s="25">
        <f>('invullen NAW'!K134)</f>
        <v>0</v>
      </c>
      <c r="M126" s="25">
        <f>('invullen NAW'!L134)</f>
        <v>0</v>
      </c>
      <c r="N126" s="49"/>
      <c r="O126" s="50" t="str">
        <f t="shared" ca="1" si="35"/>
        <v/>
      </c>
      <c r="P126" s="50" t="str">
        <f t="shared" si="29"/>
        <v/>
      </c>
      <c r="Q126" s="50" t="str">
        <f t="shared" si="30"/>
        <v xml:space="preserve"> </v>
      </c>
      <c r="R126" s="50" t="str">
        <f t="shared" si="31"/>
        <v/>
      </c>
      <c r="S126" s="71">
        <f t="shared" si="32"/>
        <v>0</v>
      </c>
      <c r="T126" s="71">
        <f t="shared" si="33"/>
        <v>0</v>
      </c>
      <c r="U126" s="71">
        <f t="shared" si="34"/>
        <v>0</v>
      </c>
    </row>
    <row r="127" spans="1:21" x14ac:dyDescent="0.2">
      <c r="A127" s="11">
        <v>126</v>
      </c>
      <c r="B127" s="64" t="str">
        <f>TRIM('invullen NAW'!B135)</f>
        <v/>
      </c>
      <c r="C127" s="64" t="str" cm="1">
        <f t="array" aca="1" ref="C127" ca="1">_xlfn.REDUCE(B127,'CF-Lijst'!$A$27:$A$38,_xlfn.LAMBDA(_xlpm.a,_xlpm.b,SUBSTITUTE(_xlpm.a,_xlpm.b,OFFSET(_xlpm.b,0,1))))</f>
        <v/>
      </c>
      <c r="D127" s="64" t="str">
        <f>TRIM('invullen NAW'!C135)</f>
        <v/>
      </c>
      <c r="E127" s="64" t="str">
        <f>PROPER('invullen NAW'!D135)</f>
        <v/>
      </c>
      <c r="F127" s="64" t="str">
        <f>PROPER('invullen NAW'!E135)</f>
        <v/>
      </c>
      <c r="G127" s="76" t="str">
        <f>TRIM(UPPER('invullen NAW'!F135))</f>
        <v/>
      </c>
      <c r="H127" s="64" t="str">
        <f t="shared" si="28"/>
        <v xml:space="preserve"> </v>
      </c>
      <c r="I127" s="76" t="str">
        <f>UPPER('invullen NAW'!G135)</f>
        <v/>
      </c>
      <c r="J127" s="64" t="str">
        <f>UPPER('invullen NAW'!H135)</f>
        <v/>
      </c>
      <c r="K127" s="11">
        <f>('invullen NAW'!I135)</f>
        <v>0</v>
      </c>
      <c r="L127" s="11">
        <f>('invullen NAW'!K135)</f>
        <v>0</v>
      </c>
      <c r="M127" s="11">
        <f>('invullen NAW'!L135)</f>
        <v>0</v>
      </c>
      <c r="N127" s="52"/>
      <c r="O127" s="43" t="str">
        <f t="shared" ca="1" si="35"/>
        <v/>
      </c>
      <c r="P127" s="43" t="str">
        <f t="shared" si="29"/>
        <v/>
      </c>
      <c r="Q127" s="43" t="str">
        <f t="shared" si="30"/>
        <v xml:space="preserve"> </v>
      </c>
      <c r="R127" s="43" t="str">
        <f t="shared" si="31"/>
        <v/>
      </c>
      <c r="S127" s="73">
        <f t="shared" si="32"/>
        <v>0</v>
      </c>
      <c r="T127" s="72">
        <f t="shared" si="33"/>
        <v>0</v>
      </c>
      <c r="U127" s="73">
        <f t="shared" si="34"/>
        <v>0</v>
      </c>
    </row>
    <row r="128" spans="1:21" x14ac:dyDescent="0.2">
      <c r="A128" s="25">
        <v>127</v>
      </c>
      <c r="B128" s="28" t="str">
        <f>TRIM('invullen NAW'!B136)</f>
        <v/>
      </c>
      <c r="C128" s="28" t="str" cm="1">
        <f t="array" aca="1" ref="C128" ca="1">_xlfn.REDUCE(B128,'CF-Lijst'!$A$27:$A$38,_xlfn.LAMBDA(_xlpm.a,_xlpm.b,SUBSTITUTE(_xlpm.a,_xlpm.b,OFFSET(_xlpm.b,0,1))))</f>
        <v/>
      </c>
      <c r="D128" s="28" t="str">
        <f>TRIM('invullen NAW'!C136)</f>
        <v/>
      </c>
      <c r="E128" s="28" t="str">
        <f>PROPER('invullen NAW'!D136)</f>
        <v/>
      </c>
      <c r="F128" s="28" t="str">
        <f>PROPER('invullen NAW'!E136)</f>
        <v/>
      </c>
      <c r="G128" s="28" t="str">
        <f>TRIM(UPPER('invullen NAW'!F136))</f>
        <v/>
      </c>
      <c r="H128" s="75" t="str">
        <f t="shared" si="28"/>
        <v xml:space="preserve"> </v>
      </c>
      <c r="I128" s="28" t="str">
        <f>UPPER('invullen NAW'!G136)</f>
        <v/>
      </c>
      <c r="J128" s="28" t="str">
        <f>UPPER('invullen NAW'!H136)</f>
        <v/>
      </c>
      <c r="K128" s="25">
        <f>('invullen NAW'!I136)</f>
        <v>0</v>
      </c>
      <c r="L128" s="25">
        <f>('invullen NAW'!K136)</f>
        <v>0</v>
      </c>
      <c r="M128" s="25">
        <f>('invullen NAW'!L136)</f>
        <v>0</v>
      </c>
      <c r="N128" s="49"/>
      <c r="O128" s="50" t="str">
        <f t="shared" ca="1" si="35"/>
        <v/>
      </c>
      <c r="P128" s="50" t="str">
        <f t="shared" si="29"/>
        <v/>
      </c>
      <c r="Q128" s="50" t="str">
        <f t="shared" si="30"/>
        <v xml:space="preserve"> </v>
      </c>
      <c r="R128" s="50" t="str">
        <f t="shared" si="31"/>
        <v/>
      </c>
      <c r="S128" s="71">
        <f t="shared" si="32"/>
        <v>0</v>
      </c>
      <c r="T128" s="71">
        <f t="shared" si="33"/>
        <v>0</v>
      </c>
      <c r="U128" s="71">
        <f t="shared" si="34"/>
        <v>0</v>
      </c>
    </row>
    <row r="129" spans="1:21" x14ac:dyDescent="0.2">
      <c r="A129" s="11">
        <v>128</v>
      </c>
      <c r="B129" s="64" t="str">
        <f>TRIM('invullen NAW'!B137)</f>
        <v/>
      </c>
      <c r="C129" s="64" t="str" cm="1">
        <f t="array" aca="1" ref="C129" ca="1">_xlfn.REDUCE(B129,'CF-Lijst'!$A$27:$A$38,_xlfn.LAMBDA(_xlpm.a,_xlpm.b,SUBSTITUTE(_xlpm.a,_xlpm.b,OFFSET(_xlpm.b,0,1))))</f>
        <v/>
      </c>
      <c r="D129" s="64" t="str">
        <f>TRIM('invullen NAW'!C137)</f>
        <v/>
      </c>
      <c r="E129" s="64" t="str">
        <f>PROPER('invullen NAW'!D137)</f>
        <v/>
      </c>
      <c r="F129" s="64" t="str">
        <f>PROPER('invullen NAW'!E137)</f>
        <v/>
      </c>
      <c r="G129" s="76" t="str">
        <f>TRIM(UPPER('invullen NAW'!F137))</f>
        <v/>
      </c>
      <c r="H129" s="64" t="str">
        <f t="shared" si="28"/>
        <v xml:space="preserve"> </v>
      </c>
      <c r="I129" s="76" t="str">
        <f>UPPER('invullen NAW'!G137)</f>
        <v/>
      </c>
      <c r="J129" s="64" t="str">
        <f>UPPER('invullen NAW'!H137)</f>
        <v/>
      </c>
      <c r="K129" s="11">
        <f>('invullen NAW'!I137)</f>
        <v>0</v>
      </c>
      <c r="L129" s="11">
        <f>('invullen NAW'!K137)</f>
        <v>0</v>
      </c>
      <c r="M129" s="11">
        <f>('invullen NAW'!L137)</f>
        <v>0</v>
      </c>
      <c r="N129" s="52"/>
      <c r="O129" s="43" t="str">
        <f t="shared" ca="1" si="35"/>
        <v/>
      </c>
      <c r="P129" s="43" t="str">
        <f t="shared" si="29"/>
        <v/>
      </c>
      <c r="Q129" s="43" t="str">
        <f t="shared" si="30"/>
        <v xml:space="preserve"> </v>
      </c>
      <c r="R129" s="43" t="str">
        <f t="shared" si="31"/>
        <v/>
      </c>
      <c r="S129" s="73">
        <f t="shared" si="32"/>
        <v>0</v>
      </c>
      <c r="T129" s="72">
        <f t="shared" si="33"/>
        <v>0</v>
      </c>
      <c r="U129" s="73">
        <f t="shared" si="34"/>
        <v>0</v>
      </c>
    </row>
    <row r="130" spans="1:21" x14ac:dyDescent="0.2">
      <c r="A130" s="25">
        <v>129</v>
      </c>
      <c r="B130" s="28" t="str">
        <f>TRIM('invullen NAW'!B138)</f>
        <v/>
      </c>
      <c r="C130" s="28" t="str" cm="1">
        <f t="array" aca="1" ref="C130" ca="1">_xlfn.REDUCE(B130,'CF-Lijst'!$A$27:$A$38,_xlfn.LAMBDA(_xlpm.a,_xlpm.b,SUBSTITUTE(_xlpm.a,_xlpm.b,OFFSET(_xlpm.b,0,1))))</f>
        <v/>
      </c>
      <c r="D130" s="28" t="str">
        <f>TRIM('invullen NAW'!C138)</f>
        <v/>
      </c>
      <c r="E130" s="28" t="str">
        <f>PROPER('invullen NAW'!D138)</f>
        <v/>
      </c>
      <c r="F130" s="28" t="str">
        <f>PROPER('invullen NAW'!E138)</f>
        <v/>
      </c>
      <c r="G130" s="28" t="str">
        <f>TRIM(UPPER('invullen NAW'!F138))</f>
        <v/>
      </c>
      <c r="H130" s="75" t="str">
        <f t="shared" si="28"/>
        <v xml:space="preserve"> </v>
      </c>
      <c r="I130" s="28" t="str">
        <f>UPPER('invullen NAW'!G138)</f>
        <v/>
      </c>
      <c r="J130" s="28" t="str">
        <f>UPPER('invullen NAW'!H138)</f>
        <v/>
      </c>
      <c r="K130" s="25">
        <f>('invullen NAW'!I138)</f>
        <v>0</v>
      </c>
      <c r="L130" s="25">
        <f>('invullen NAW'!K138)</f>
        <v>0</v>
      </c>
      <c r="M130" s="25">
        <f>('invullen NAW'!L138)</f>
        <v>0</v>
      </c>
      <c r="N130" s="49"/>
      <c r="O130" s="50" t="str">
        <f t="shared" ref="O130:O161" ca="1" si="36">_xlfn.TEXTJOIN(" ",TRUE,C130:D130)</f>
        <v/>
      </c>
      <c r="P130" s="50" t="str">
        <f t="shared" si="29"/>
        <v/>
      </c>
      <c r="Q130" s="50" t="str">
        <f t="shared" si="30"/>
        <v xml:space="preserve"> </v>
      </c>
      <c r="R130" s="50" t="str">
        <f t="shared" si="31"/>
        <v/>
      </c>
      <c r="S130" s="71">
        <f t="shared" si="32"/>
        <v>0</v>
      </c>
      <c r="T130" s="71">
        <f t="shared" si="33"/>
        <v>0</v>
      </c>
      <c r="U130" s="71">
        <f t="shared" si="34"/>
        <v>0</v>
      </c>
    </row>
    <row r="131" spans="1:21" x14ac:dyDescent="0.2">
      <c r="A131" s="65">
        <v>130</v>
      </c>
      <c r="B131" s="66" t="str">
        <f>TRIM('invullen NAW'!B139)</f>
        <v/>
      </c>
      <c r="C131" s="66" t="str" cm="1">
        <f t="array" aca="1" ref="C131" ca="1">_xlfn.REDUCE(B131,'CF-Lijst'!$A$27:$A$38,_xlfn.LAMBDA(_xlpm.a,_xlpm.b,SUBSTITUTE(_xlpm.a,_xlpm.b,OFFSET(_xlpm.b,0,1))))</f>
        <v/>
      </c>
      <c r="D131" s="66" t="str">
        <f>TRIM('invullen NAW'!C139)</f>
        <v/>
      </c>
      <c r="E131" s="66" t="str">
        <f>PROPER('invullen NAW'!D139)</f>
        <v/>
      </c>
      <c r="F131" s="66" t="str">
        <f>PROPER('invullen NAW'!E139)</f>
        <v/>
      </c>
      <c r="G131" s="66" t="str">
        <f>TRIM(UPPER('invullen NAW'!F139))</f>
        <v/>
      </c>
      <c r="H131" s="67" t="str">
        <f t="shared" si="28"/>
        <v xml:space="preserve"> </v>
      </c>
      <c r="I131" s="66" t="str">
        <f>UPPER('invullen NAW'!G139)</f>
        <v/>
      </c>
      <c r="J131" s="66" t="str">
        <f>UPPER('invullen NAW'!H139)</f>
        <v/>
      </c>
      <c r="K131" s="65">
        <f>('invullen NAW'!I139)</f>
        <v>0</v>
      </c>
      <c r="L131" s="65">
        <f>('invullen NAW'!K139)</f>
        <v>0</v>
      </c>
      <c r="M131" s="65">
        <f>('invullen NAW'!L139)</f>
        <v>0</v>
      </c>
      <c r="N131" s="68"/>
      <c r="O131" s="69" t="str">
        <f t="shared" ca="1" si="36"/>
        <v/>
      </c>
      <c r="P131" s="69" t="str">
        <f t="shared" si="29"/>
        <v/>
      </c>
      <c r="Q131" s="69" t="str">
        <f t="shared" si="30"/>
        <v xml:space="preserve"> </v>
      </c>
      <c r="R131" s="69" t="str">
        <f t="shared" si="31"/>
        <v/>
      </c>
      <c r="S131" s="74">
        <f t="shared" si="32"/>
        <v>0</v>
      </c>
      <c r="T131" s="74">
        <f t="shared" si="33"/>
        <v>0</v>
      </c>
      <c r="U131" s="74">
        <f t="shared" si="34"/>
        <v>0</v>
      </c>
    </row>
    <row r="132" spans="1:21" x14ac:dyDescent="0.2">
      <c r="A132" s="25">
        <v>131</v>
      </c>
      <c r="B132" s="28" t="str">
        <f>TRIM('invullen NAW'!B140)</f>
        <v/>
      </c>
      <c r="C132" s="28" t="str" cm="1">
        <f t="array" aca="1" ref="C132" ca="1">_xlfn.REDUCE(B132,'CF-Lijst'!$A$27:$A$38,_xlfn.LAMBDA(_xlpm.a,_xlpm.b,SUBSTITUTE(_xlpm.a,_xlpm.b,OFFSET(_xlpm.b,0,1))))</f>
        <v/>
      </c>
      <c r="D132" s="28" t="str">
        <f>TRIM('invullen NAW'!C140)</f>
        <v/>
      </c>
      <c r="E132" s="28" t="str">
        <f>PROPER('invullen NAW'!D140)</f>
        <v/>
      </c>
      <c r="F132" s="28" t="str">
        <f>PROPER('invullen NAW'!E140)</f>
        <v/>
      </c>
      <c r="G132" s="28" t="str">
        <f>TRIM(UPPER('invullen NAW'!F140))</f>
        <v/>
      </c>
      <c r="H132" s="75" t="str">
        <f t="shared" si="28"/>
        <v xml:space="preserve"> </v>
      </c>
      <c r="I132" s="28" t="str">
        <f>UPPER('invullen NAW'!G140)</f>
        <v/>
      </c>
      <c r="J132" s="28" t="str">
        <f>UPPER('invullen NAW'!H140)</f>
        <v/>
      </c>
      <c r="K132" s="25">
        <f>('invullen NAW'!I140)</f>
        <v>0</v>
      </c>
      <c r="L132" s="25">
        <f>('invullen NAW'!K140)</f>
        <v>0</v>
      </c>
      <c r="M132" s="25">
        <f>('invullen NAW'!L140)</f>
        <v>0</v>
      </c>
      <c r="N132" s="49"/>
      <c r="O132" s="50" t="str">
        <f t="shared" ca="1" si="36"/>
        <v/>
      </c>
      <c r="P132" s="50" t="str">
        <f t="shared" si="29"/>
        <v/>
      </c>
      <c r="Q132" s="50" t="str">
        <f t="shared" si="30"/>
        <v xml:space="preserve"> </v>
      </c>
      <c r="R132" s="50" t="str">
        <f t="shared" si="31"/>
        <v/>
      </c>
      <c r="S132" s="71">
        <f t="shared" si="32"/>
        <v>0</v>
      </c>
      <c r="T132" s="71">
        <f t="shared" si="33"/>
        <v>0</v>
      </c>
      <c r="U132" s="71">
        <f t="shared" si="34"/>
        <v>0</v>
      </c>
    </row>
    <row r="133" spans="1:21" x14ac:dyDescent="0.2">
      <c r="A133" s="11">
        <v>132</v>
      </c>
      <c r="B133" s="64" t="str">
        <f>TRIM('invullen NAW'!B141)</f>
        <v/>
      </c>
      <c r="C133" s="64" t="str" cm="1">
        <f t="array" aca="1" ref="C133" ca="1">_xlfn.REDUCE(B133,'CF-Lijst'!$A$27:$A$38,_xlfn.LAMBDA(_xlpm.a,_xlpm.b,SUBSTITUTE(_xlpm.a,_xlpm.b,OFFSET(_xlpm.b,0,1))))</f>
        <v/>
      </c>
      <c r="D133" s="64" t="str">
        <f>TRIM('invullen NAW'!C141)</f>
        <v/>
      </c>
      <c r="E133" s="64" t="str">
        <f>PROPER('invullen NAW'!D141)</f>
        <v/>
      </c>
      <c r="F133" s="64" t="str">
        <f>PROPER('invullen NAW'!E141)</f>
        <v/>
      </c>
      <c r="G133" s="76" t="str">
        <f>TRIM(UPPER('invullen NAW'!F141))</f>
        <v/>
      </c>
      <c r="H133" s="64" t="str">
        <f t="shared" si="28"/>
        <v xml:space="preserve"> </v>
      </c>
      <c r="I133" s="76" t="str">
        <f>UPPER('invullen NAW'!G141)</f>
        <v/>
      </c>
      <c r="J133" s="64" t="str">
        <f>UPPER('invullen NAW'!H141)</f>
        <v/>
      </c>
      <c r="K133" s="11">
        <f>('invullen NAW'!I141)</f>
        <v>0</v>
      </c>
      <c r="L133" s="11">
        <f>('invullen NAW'!K141)</f>
        <v>0</v>
      </c>
      <c r="M133" s="11">
        <f>('invullen NAW'!L141)</f>
        <v>0</v>
      </c>
      <c r="N133" s="52"/>
      <c r="O133" s="43" t="str">
        <f t="shared" ca="1" si="36"/>
        <v/>
      </c>
      <c r="P133" s="43" t="str">
        <f t="shared" si="29"/>
        <v/>
      </c>
      <c r="Q133" s="43" t="str">
        <f t="shared" si="30"/>
        <v xml:space="preserve"> </v>
      </c>
      <c r="R133" s="43" t="str">
        <f t="shared" si="31"/>
        <v/>
      </c>
      <c r="S133" s="73">
        <f t="shared" si="32"/>
        <v>0</v>
      </c>
      <c r="T133" s="72">
        <f t="shared" si="33"/>
        <v>0</v>
      </c>
      <c r="U133" s="73">
        <f t="shared" si="34"/>
        <v>0</v>
      </c>
    </row>
    <row r="134" spans="1:21" x14ac:dyDescent="0.2">
      <c r="A134" s="25">
        <v>133</v>
      </c>
      <c r="B134" s="28" t="str">
        <f>TRIM('invullen NAW'!B142)</f>
        <v/>
      </c>
      <c r="C134" s="28" t="str" cm="1">
        <f t="array" aca="1" ref="C134" ca="1">_xlfn.REDUCE(B134,'CF-Lijst'!$A$27:$A$38,_xlfn.LAMBDA(_xlpm.a,_xlpm.b,SUBSTITUTE(_xlpm.a,_xlpm.b,OFFSET(_xlpm.b,0,1))))</f>
        <v/>
      </c>
      <c r="D134" s="28" t="str">
        <f>TRIM('invullen NAW'!C142)</f>
        <v/>
      </c>
      <c r="E134" s="28" t="str">
        <f>PROPER('invullen NAW'!D142)</f>
        <v/>
      </c>
      <c r="F134" s="28" t="str">
        <f>PROPER('invullen NAW'!E142)</f>
        <v/>
      </c>
      <c r="G134" s="28" t="str">
        <f>TRIM(UPPER('invullen NAW'!F142))</f>
        <v/>
      </c>
      <c r="H134" s="75" t="str">
        <f t="shared" si="28"/>
        <v xml:space="preserve"> </v>
      </c>
      <c r="I134" s="28" t="str">
        <f>UPPER('invullen NAW'!G142)</f>
        <v/>
      </c>
      <c r="J134" s="28" t="str">
        <f>UPPER('invullen NAW'!H142)</f>
        <v/>
      </c>
      <c r="K134" s="25">
        <f>('invullen NAW'!I142)</f>
        <v>0</v>
      </c>
      <c r="L134" s="25">
        <f>('invullen NAW'!K142)</f>
        <v>0</v>
      </c>
      <c r="M134" s="25">
        <f>('invullen NAW'!L142)</f>
        <v>0</v>
      </c>
      <c r="N134" s="49"/>
      <c r="O134" s="50" t="str">
        <f t="shared" ca="1" si="36"/>
        <v/>
      </c>
      <c r="P134" s="50" t="str">
        <f t="shared" si="29"/>
        <v/>
      </c>
      <c r="Q134" s="50" t="str">
        <f t="shared" si="30"/>
        <v xml:space="preserve"> </v>
      </c>
      <c r="R134" s="50" t="str">
        <f t="shared" si="31"/>
        <v/>
      </c>
      <c r="S134" s="71">
        <f t="shared" si="32"/>
        <v>0</v>
      </c>
      <c r="T134" s="71">
        <f t="shared" si="33"/>
        <v>0</v>
      </c>
      <c r="U134" s="71">
        <f t="shared" si="34"/>
        <v>0</v>
      </c>
    </row>
    <row r="135" spans="1:21" x14ac:dyDescent="0.2">
      <c r="A135" s="11">
        <v>134</v>
      </c>
      <c r="B135" s="64" t="str">
        <f>TRIM('invullen NAW'!B143)</f>
        <v/>
      </c>
      <c r="C135" s="64" t="str" cm="1">
        <f t="array" aca="1" ref="C135" ca="1">_xlfn.REDUCE(B135,'CF-Lijst'!$A$27:$A$38,_xlfn.LAMBDA(_xlpm.a,_xlpm.b,SUBSTITUTE(_xlpm.a,_xlpm.b,OFFSET(_xlpm.b,0,1))))</f>
        <v/>
      </c>
      <c r="D135" s="64" t="str">
        <f>TRIM('invullen NAW'!C143)</f>
        <v/>
      </c>
      <c r="E135" s="64" t="str">
        <f>PROPER('invullen NAW'!D143)</f>
        <v/>
      </c>
      <c r="F135" s="64" t="str">
        <f>PROPER('invullen NAW'!E143)</f>
        <v/>
      </c>
      <c r="G135" s="76" t="str">
        <f>TRIM(UPPER('invullen NAW'!F143))</f>
        <v/>
      </c>
      <c r="H135" s="64" t="str">
        <f t="shared" si="28"/>
        <v xml:space="preserve"> </v>
      </c>
      <c r="I135" s="76" t="str">
        <f>UPPER('invullen NAW'!G143)</f>
        <v/>
      </c>
      <c r="J135" s="64" t="str">
        <f>UPPER('invullen NAW'!H143)</f>
        <v/>
      </c>
      <c r="K135" s="11">
        <f>('invullen NAW'!I143)</f>
        <v>0</v>
      </c>
      <c r="L135" s="11">
        <f>('invullen NAW'!K143)</f>
        <v>0</v>
      </c>
      <c r="M135" s="11">
        <f>('invullen NAW'!L143)</f>
        <v>0</v>
      </c>
      <c r="N135" s="52"/>
      <c r="O135" s="43" t="str">
        <f t="shared" ca="1" si="36"/>
        <v/>
      </c>
      <c r="P135" s="43" t="str">
        <f t="shared" si="29"/>
        <v/>
      </c>
      <c r="Q135" s="43" t="str">
        <f t="shared" si="30"/>
        <v xml:space="preserve"> </v>
      </c>
      <c r="R135" s="43" t="str">
        <f t="shared" si="31"/>
        <v/>
      </c>
      <c r="S135" s="73">
        <f t="shared" si="32"/>
        <v>0</v>
      </c>
      <c r="T135" s="72">
        <f t="shared" si="33"/>
        <v>0</v>
      </c>
      <c r="U135" s="73">
        <f t="shared" si="34"/>
        <v>0</v>
      </c>
    </row>
    <row r="136" spans="1:21" x14ac:dyDescent="0.2">
      <c r="A136" s="25">
        <v>135</v>
      </c>
      <c r="B136" s="28" t="str">
        <f>TRIM('invullen NAW'!B144)</f>
        <v/>
      </c>
      <c r="C136" s="28" t="str" cm="1">
        <f t="array" aca="1" ref="C136" ca="1">_xlfn.REDUCE(B136,'CF-Lijst'!$A$27:$A$38,_xlfn.LAMBDA(_xlpm.a,_xlpm.b,SUBSTITUTE(_xlpm.a,_xlpm.b,OFFSET(_xlpm.b,0,1))))</f>
        <v/>
      </c>
      <c r="D136" s="28" t="str">
        <f>TRIM('invullen NAW'!C144)</f>
        <v/>
      </c>
      <c r="E136" s="28" t="str">
        <f>PROPER('invullen NAW'!D144)</f>
        <v/>
      </c>
      <c r="F136" s="28" t="str">
        <f>PROPER('invullen NAW'!E144)</f>
        <v/>
      </c>
      <c r="G136" s="28" t="str">
        <f>TRIM(UPPER('invullen NAW'!F144))</f>
        <v/>
      </c>
      <c r="H136" s="75" t="str">
        <f t="shared" si="28"/>
        <v xml:space="preserve"> </v>
      </c>
      <c r="I136" s="28" t="str">
        <f>UPPER('invullen NAW'!G144)</f>
        <v/>
      </c>
      <c r="J136" s="28" t="str">
        <f>UPPER('invullen NAW'!H144)</f>
        <v/>
      </c>
      <c r="K136" s="25">
        <f>('invullen NAW'!I144)</f>
        <v>0</v>
      </c>
      <c r="L136" s="25">
        <f>('invullen NAW'!K144)</f>
        <v>0</v>
      </c>
      <c r="M136" s="25">
        <f>('invullen NAW'!L144)</f>
        <v>0</v>
      </c>
      <c r="N136" s="49"/>
      <c r="O136" s="50" t="str">
        <f t="shared" ca="1" si="36"/>
        <v/>
      </c>
      <c r="P136" s="50" t="str">
        <f t="shared" si="29"/>
        <v/>
      </c>
      <c r="Q136" s="50" t="str">
        <f t="shared" si="30"/>
        <v xml:space="preserve"> </v>
      </c>
      <c r="R136" s="50" t="str">
        <f t="shared" si="31"/>
        <v/>
      </c>
      <c r="S136" s="71">
        <f t="shared" si="32"/>
        <v>0</v>
      </c>
      <c r="T136" s="71">
        <f t="shared" si="33"/>
        <v>0</v>
      </c>
      <c r="U136" s="71">
        <f t="shared" si="34"/>
        <v>0</v>
      </c>
    </row>
    <row r="137" spans="1:21" x14ac:dyDescent="0.2">
      <c r="A137" s="11">
        <v>136</v>
      </c>
      <c r="B137" s="64" t="str">
        <f>TRIM('invullen NAW'!B145)</f>
        <v/>
      </c>
      <c r="C137" s="64" t="str" cm="1">
        <f t="array" aca="1" ref="C137" ca="1">_xlfn.REDUCE(B137,'CF-Lijst'!$A$27:$A$38,_xlfn.LAMBDA(_xlpm.a,_xlpm.b,SUBSTITUTE(_xlpm.a,_xlpm.b,OFFSET(_xlpm.b,0,1))))</f>
        <v/>
      </c>
      <c r="D137" s="64" t="str">
        <f>TRIM('invullen NAW'!C145)</f>
        <v/>
      </c>
      <c r="E137" s="64" t="str">
        <f>PROPER('invullen NAW'!D145)</f>
        <v/>
      </c>
      <c r="F137" s="64" t="str">
        <f>PROPER('invullen NAW'!E145)</f>
        <v/>
      </c>
      <c r="G137" s="76" t="str">
        <f>TRIM(UPPER('invullen NAW'!F145))</f>
        <v/>
      </c>
      <c r="H137" s="64" t="str">
        <f t="shared" si="28"/>
        <v xml:space="preserve"> </v>
      </c>
      <c r="I137" s="76" t="str">
        <f>UPPER('invullen NAW'!G145)</f>
        <v/>
      </c>
      <c r="J137" s="64" t="str">
        <f>UPPER('invullen NAW'!H145)</f>
        <v/>
      </c>
      <c r="K137" s="11">
        <f>('invullen NAW'!I145)</f>
        <v>0</v>
      </c>
      <c r="L137" s="11">
        <f>('invullen NAW'!K145)</f>
        <v>0</v>
      </c>
      <c r="M137" s="11">
        <f>('invullen NAW'!L145)</f>
        <v>0</v>
      </c>
      <c r="N137" s="52"/>
      <c r="O137" s="43" t="str">
        <f t="shared" ca="1" si="36"/>
        <v/>
      </c>
      <c r="P137" s="43" t="str">
        <f t="shared" si="29"/>
        <v/>
      </c>
      <c r="Q137" s="43" t="str">
        <f t="shared" si="30"/>
        <v xml:space="preserve"> </v>
      </c>
      <c r="R137" s="43" t="str">
        <f t="shared" si="31"/>
        <v/>
      </c>
      <c r="S137" s="73">
        <f t="shared" si="32"/>
        <v>0</v>
      </c>
      <c r="T137" s="72">
        <f t="shared" si="33"/>
        <v>0</v>
      </c>
      <c r="U137" s="73">
        <f t="shared" si="34"/>
        <v>0</v>
      </c>
    </row>
    <row r="138" spans="1:21" x14ac:dyDescent="0.2">
      <c r="A138" s="25">
        <v>137</v>
      </c>
      <c r="B138" s="28" t="str">
        <f>TRIM('invullen NAW'!B146)</f>
        <v/>
      </c>
      <c r="C138" s="28" t="str" cm="1">
        <f t="array" aca="1" ref="C138" ca="1">_xlfn.REDUCE(B138,'CF-Lijst'!$A$27:$A$38,_xlfn.LAMBDA(_xlpm.a,_xlpm.b,SUBSTITUTE(_xlpm.a,_xlpm.b,OFFSET(_xlpm.b,0,1))))</f>
        <v/>
      </c>
      <c r="D138" s="28" t="str">
        <f>TRIM('invullen NAW'!C146)</f>
        <v/>
      </c>
      <c r="E138" s="28" t="str">
        <f>PROPER('invullen NAW'!D146)</f>
        <v/>
      </c>
      <c r="F138" s="28" t="str">
        <f>PROPER('invullen NAW'!E146)</f>
        <v/>
      </c>
      <c r="G138" s="28" t="str">
        <f>TRIM(UPPER('invullen NAW'!F146))</f>
        <v/>
      </c>
      <c r="H138" s="75" t="str">
        <f t="shared" si="28"/>
        <v xml:space="preserve"> </v>
      </c>
      <c r="I138" s="28" t="str">
        <f>UPPER('invullen NAW'!G146)</f>
        <v/>
      </c>
      <c r="J138" s="28" t="str">
        <f>UPPER('invullen NAW'!H146)</f>
        <v/>
      </c>
      <c r="K138" s="25">
        <f>('invullen NAW'!I146)</f>
        <v>0</v>
      </c>
      <c r="L138" s="25">
        <f>('invullen NAW'!K146)</f>
        <v>0</v>
      </c>
      <c r="M138" s="25">
        <f>('invullen NAW'!L146)</f>
        <v>0</v>
      </c>
      <c r="N138" s="49"/>
      <c r="O138" s="50" t="str">
        <f t="shared" ca="1" si="36"/>
        <v/>
      </c>
      <c r="P138" s="50" t="str">
        <f t="shared" si="29"/>
        <v/>
      </c>
      <c r="Q138" s="50" t="str">
        <f t="shared" si="30"/>
        <v xml:space="preserve"> </v>
      </c>
      <c r="R138" s="50" t="str">
        <f t="shared" si="31"/>
        <v/>
      </c>
      <c r="S138" s="71">
        <f t="shared" si="32"/>
        <v>0</v>
      </c>
      <c r="T138" s="71">
        <f t="shared" si="33"/>
        <v>0</v>
      </c>
      <c r="U138" s="71">
        <f t="shared" si="34"/>
        <v>0</v>
      </c>
    </row>
    <row r="139" spans="1:21" x14ac:dyDescent="0.2">
      <c r="A139" s="11">
        <v>138</v>
      </c>
      <c r="B139" s="64" t="str">
        <f>TRIM('invullen NAW'!B147)</f>
        <v/>
      </c>
      <c r="C139" s="64" t="str" cm="1">
        <f t="array" aca="1" ref="C139" ca="1">_xlfn.REDUCE(B139,'CF-Lijst'!$A$27:$A$38,_xlfn.LAMBDA(_xlpm.a,_xlpm.b,SUBSTITUTE(_xlpm.a,_xlpm.b,OFFSET(_xlpm.b,0,1))))</f>
        <v/>
      </c>
      <c r="D139" s="64" t="str">
        <f>TRIM('invullen NAW'!C147)</f>
        <v/>
      </c>
      <c r="E139" s="64" t="str">
        <f>PROPER('invullen NAW'!D147)</f>
        <v/>
      </c>
      <c r="F139" s="64" t="str">
        <f>PROPER('invullen NAW'!E147)</f>
        <v/>
      </c>
      <c r="G139" s="76" t="str">
        <f>TRIM(UPPER('invullen NAW'!F147))</f>
        <v/>
      </c>
      <c r="H139" s="64" t="str">
        <f t="shared" si="28"/>
        <v xml:space="preserve"> </v>
      </c>
      <c r="I139" s="76" t="str">
        <f>UPPER('invullen NAW'!G147)</f>
        <v/>
      </c>
      <c r="J139" s="64" t="str">
        <f>UPPER('invullen NAW'!H147)</f>
        <v/>
      </c>
      <c r="K139" s="11">
        <f>('invullen NAW'!I147)</f>
        <v>0</v>
      </c>
      <c r="L139" s="11">
        <f>('invullen NAW'!K147)</f>
        <v>0</v>
      </c>
      <c r="M139" s="11">
        <f>('invullen NAW'!L147)</f>
        <v>0</v>
      </c>
      <c r="N139" s="52"/>
      <c r="O139" s="43" t="str">
        <f t="shared" ca="1" si="36"/>
        <v/>
      </c>
      <c r="P139" s="43" t="str">
        <f t="shared" si="29"/>
        <v/>
      </c>
      <c r="Q139" s="43" t="str">
        <f t="shared" si="30"/>
        <v xml:space="preserve"> </v>
      </c>
      <c r="R139" s="43" t="str">
        <f t="shared" si="31"/>
        <v/>
      </c>
      <c r="S139" s="73">
        <f t="shared" si="32"/>
        <v>0</v>
      </c>
      <c r="T139" s="72">
        <f t="shared" si="33"/>
        <v>0</v>
      </c>
      <c r="U139" s="73">
        <f t="shared" si="34"/>
        <v>0</v>
      </c>
    </row>
    <row r="140" spans="1:21" x14ac:dyDescent="0.2">
      <c r="A140" s="25">
        <v>139</v>
      </c>
      <c r="B140" s="28" t="str">
        <f>TRIM('invullen NAW'!B148)</f>
        <v/>
      </c>
      <c r="C140" s="28" t="str" cm="1">
        <f t="array" aca="1" ref="C140" ca="1">_xlfn.REDUCE(B140,'CF-Lijst'!$A$27:$A$38,_xlfn.LAMBDA(_xlpm.a,_xlpm.b,SUBSTITUTE(_xlpm.a,_xlpm.b,OFFSET(_xlpm.b,0,1))))</f>
        <v/>
      </c>
      <c r="D140" s="28" t="str">
        <f>TRIM('invullen NAW'!C148)</f>
        <v/>
      </c>
      <c r="E140" s="28" t="str">
        <f>PROPER('invullen NAW'!D148)</f>
        <v/>
      </c>
      <c r="F140" s="28" t="str">
        <f>PROPER('invullen NAW'!E148)</f>
        <v/>
      </c>
      <c r="G140" s="28" t="str">
        <f>TRIM(UPPER('invullen NAW'!F148))</f>
        <v/>
      </c>
      <c r="H140" s="75" t="str">
        <f t="shared" si="28"/>
        <v xml:space="preserve"> </v>
      </c>
      <c r="I140" s="28" t="str">
        <f>UPPER('invullen NAW'!G148)</f>
        <v/>
      </c>
      <c r="J140" s="28" t="str">
        <f>UPPER('invullen NAW'!H148)</f>
        <v/>
      </c>
      <c r="K140" s="25">
        <f>('invullen NAW'!I148)</f>
        <v>0</v>
      </c>
      <c r="L140" s="25">
        <f>('invullen NAW'!K148)</f>
        <v>0</v>
      </c>
      <c r="M140" s="25">
        <f>('invullen NAW'!L148)</f>
        <v>0</v>
      </c>
      <c r="N140" s="49"/>
      <c r="O140" s="50" t="str">
        <f t="shared" ca="1" si="36"/>
        <v/>
      </c>
      <c r="P140" s="50" t="str">
        <f t="shared" si="29"/>
        <v/>
      </c>
      <c r="Q140" s="50" t="str">
        <f t="shared" si="30"/>
        <v xml:space="preserve"> </v>
      </c>
      <c r="R140" s="50" t="str">
        <f t="shared" si="31"/>
        <v/>
      </c>
      <c r="S140" s="71">
        <f t="shared" si="32"/>
        <v>0</v>
      </c>
      <c r="T140" s="71">
        <f t="shared" si="33"/>
        <v>0</v>
      </c>
      <c r="U140" s="71">
        <f t="shared" si="34"/>
        <v>0</v>
      </c>
    </row>
    <row r="141" spans="1:21" x14ac:dyDescent="0.2">
      <c r="A141" s="65">
        <v>140</v>
      </c>
      <c r="B141" s="66" t="str">
        <f>TRIM('invullen NAW'!B149)</f>
        <v/>
      </c>
      <c r="C141" s="66" t="str" cm="1">
        <f t="array" aca="1" ref="C141" ca="1">_xlfn.REDUCE(B141,'CF-Lijst'!$A$27:$A$38,_xlfn.LAMBDA(_xlpm.a,_xlpm.b,SUBSTITUTE(_xlpm.a,_xlpm.b,OFFSET(_xlpm.b,0,1))))</f>
        <v/>
      </c>
      <c r="D141" s="66" t="str">
        <f>TRIM('invullen NAW'!C149)</f>
        <v/>
      </c>
      <c r="E141" s="66" t="str">
        <f>PROPER('invullen NAW'!D149)</f>
        <v/>
      </c>
      <c r="F141" s="66" t="str">
        <f>PROPER('invullen NAW'!E149)</f>
        <v/>
      </c>
      <c r="G141" s="66" t="str">
        <f>TRIM(UPPER('invullen NAW'!F149))</f>
        <v/>
      </c>
      <c r="H141" s="67" t="str">
        <f t="shared" si="28"/>
        <v xml:space="preserve"> </v>
      </c>
      <c r="I141" s="66" t="str">
        <f>UPPER('invullen NAW'!G149)</f>
        <v/>
      </c>
      <c r="J141" s="66" t="str">
        <f>UPPER('invullen NAW'!H149)</f>
        <v/>
      </c>
      <c r="K141" s="65">
        <f>('invullen NAW'!I149)</f>
        <v>0</v>
      </c>
      <c r="L141" s="65">
        <f>('invullen NAW'!K149)</f>
        <v>0</v>
      </c>
      <c r="M141" s="65">
        <f>('invullen NAW'!L149)</f>
        <v>0</v>
      </c>
      <c r="N141" s="68"/>
      <c r="O141" s="69" t="str">
        <f t="shared" ca="1" si="36"/>
        <v/>
      </c>
      <c r="P141" s="69" t="str">
        <f t="shared" si="29"/>
        <v/>
      </c>
      <c r="Q141" s="69" t="str">
        <f t="shared" si="30"/>
        <v xml:space="preserve"> </v>
      </c>
      <c r="R141" s="69" t="str">
        <f t="shared" si="31"/>
        <v/>
      </c>
      <c r="S141" s="74">
        <f t="shared" si="32"/>
        <v>0</v>
      </c>
      <c r="T141" s="74">
        <f t="shared" si="33"/>
        <v>0</v>
      </c>
      <c r="U141" s="74">
        <f t="shared" si="34"/>
        <v>0</v>
      </c>
    </row>
    <row r="142" spans="1:21" x14ac:dyDescent="0.2">
      <c r="A142" s="25">
        <v>141</v>
      </c>
      <c r="B142" s="28" t="str">
        <f>TRIM('invullen NAW'!B150)</f>
        <v/>
      </c>
      <c r="C142" s="28" t="str" cm="1">
        <f t="array" aca="1" ref="C142" ca="1">_xlfn.REDUCE(B142,'CF-Lijst'!$A$27:$A$38,_xlfn.LAMBDA(_xlpm.a,_xlpm.b,SUBSTITUTE(_xlpm.a,_xlpm.b,OFFSET(_xlpm.b,0,1))))</f>
        <v/>
      </c>
      <c r="D142" s="28" t="str">
        <f>TRIM('invullen NAW'!C150)</f>
        <v/>
      </c>
      <c r="E142" s="28" t="str">
        <f>PROPER('invullen NAW'!D150)</f>
        <v/>
      </c>
      <c r="F142" s="28" t="str">
        <f>PROPER('invullen NAW'!E150)</f>
        <v/>
      </c>
      <c r="G142" s="28" t="str">
        <f>TRIM(UPPER('invullen NAW'!F150))</f>
        <v/>
      </c>
      <c r="H142" s="75" t="str">
        <f t="shared" si="28"/>
        <v xml:space="preserve"> </v>
      </c>
      <c r="I142" s="28" t="str">
        <f>UPPER('invullen NAW'!G150)</f>
        <v/>
      </c>
      <c r="J142" s="28" t="str">
        <f>UPPER('invullen NAW'!H150)</f>
        <v/>
      </c>
      <c r="K142" s="25">
        <f>('invullen NAW'!I150)</f>
        <v>0</v>
      </c>
      <c r="L142" s="25">
        <f>('invullen NAW'!K150)</f>
        <v>0</v>
      </c>
      <c r="M142" s="25">
        <f>('invullen NAW'!L150)</f>
        <v>0</v>
      </c>
      <c r="N142" s="49"/>
      <c r="O142" s="50" t="str">
        <f t="shared" ca="1" si="36"/>
        <v/>
      </c>
      <c r="P142" s="50" t="str">
        <f t="shared" si="29"/>
        <v/>
      </c>
      <c r="Q142" s="50" t="str">
        <f t="shared" si="30"/>
        <v xml:space="preserve"> </v>
      </c>
      <c r="R142" s="50" t="str">
        <f t="shared" si="31"/>
        <v/>
      </c>
      <c r="S142" s="71">
        <f t="shared" si="32"/>
        <v>0</v>
      </c>
      <c r="T142" s="71">
        <f t="shared" si="33"/>
        <v>0</v>
      </c>
      <c r="U142" s="71">
        <f t="shared" si="34"/>
        <v>0</v>
      </c>
    </row>
    <row r="143" spans="1:21" x14ac:dyDescent="0.2">
      <c r="A143" s="11">
        <v>142</v>
      </c>
      <c r="B143" s="64" t="str">
        <f>TRIM('invullen NAW'!B151)</f>
        <v/>
      </c>
      <c r="C143" s="64" t="str" cm="1">
        <f t="array" aca="1" ref="C143" ca="1">_xlfn.REDUCE(B143,'CF-Lijst'!$A$27:$A$38,_xlfn.LAMBDA(_xlpm.a,_xlpm.b,SUBSTITUTE(_xlpm.a,_xlpm.b,OFFSET(_xlpm.b,0,1))))</f>
        <v/>
      </c>
      <c r="D143" s="64" t="str">
        <f>TRIM('invullen NAW'!C151)</f>
        <v/>
      </c>
      <c r="E143" s="64" t="str">
        <f>PROPER('invullen NAW'!D151)</f>
        <v/>
      </c>
      <c r="F143" s="64" t="str">
        <f>PROPER('invullen NAW'!E151)</f>
        <v/>
      </c>
      <c r="G143" s="76" t="str">
        <f>TRIM(UPPER('invullen NAW'!F151))</f>
        <v/>
      </c>
      <c r="H143" s="64" t="str">
        <f t="shared" si="28"/>
        <v xml:space="preserve"> </v>
      </c>
      <c r="I143" s="76" t="str">
        <f>UPPER('invullen NAW'!G151)</f>
        <v/>
      </c>
      <c r="J143" s="64" t="str">
        <f>UPPER('invullen NAW'!H151)</f>
        <v/>
      </c>
      <c r="K143" s="11">
        <f>('invullen NAW'!I151)</f>
        <v>0</v>
      </c>
      <c r="L143" s="11">
        <f>('invullen NAW'!K151)</f>
        <v>0</v>
      </c>
      <c r="M143" s="11">
        <f>('invullen NAW'!L151)</f>
        <v>0</v>
      </c>
      <c r="N143" s="52"/>
      <c r="O143" s="43" t="str">
        <f t="shared" ca="1" si="36"/>
        <v/>
      </c>
      <c r="P143" s="43" t="str">
        <f t="shared" si="29"/>
        <v/>
      </c>
      <c r="Q143" s="43" t="str">
        <f t="shared" si="30"/>
        <v xml:space="preserve"> </v>
      </c>
      <c r="R143" s="43" t="str">
        <f t="shared" si="31"/>
        <v/>
      </c>
      <c r="S143" s="73">
        <f t="shared" si="32"/>
        <v>0</v>
      </c>
      <c r="T143" s="72">
        <f t="shared" si="33"/>
        <v>0</v>
      </c>
      <c r="U143" s="73">
        <f t="shared" si="34"/>
        <v>0</v>
      </c>
    </row>
    <row r="144" spans="1:21" x14ac:dyDescent="0.2">
      <c r="A144" s="25">
        <v>143</v>
      </c>
      <c r="B144" s="28" t="str">
        <f>TRIM('invullen NAW'!B152)</f>
        <v/>
      </c>
      <c r="C144" s="28" t="str" cm="1">
        <f t="array" aca="1" ref="C144" ca="1">_xlfn.REDUCE(B144,'CF-Lijst'!$A$27:$A$38,_xlfn.LAMBDA(_xlpm.a,_xlpm.b,SUBSTITUTE(_xlpm.a,_xlpm.b,OFFSET(_xlpm.b,0,1))))</f>
        <v/>
      </c>
      <c r="D144" s="28" t="str">
        <f>TRIM('invullen NAW'!C152)</f>
        <v/>
      </c>
      <c r="E144" s="28" t="str">
        <f>PROPER('invullen NAW'!D152)</f>
        <v/>
      </c>
      <c r="F144" s="28" t="str">
        <f>PROPER('invullen NAW'!E152)</f>
        <v/>
      </c>
      <c r="G144" s="28" t="str">
        <f>TRIM(UPPER('invullen NAW'!F152))</f>
        <v/>
      </c>
      <c r="H144" s="75" t="str">
        <f t="shared" si="28"/>
        <v xml:space="preserve"> </v>
      </c>
      <c r="I144" s="28" t="str">
        <f>UPPER('invullen NAW'!G152)</f>
        <v/>
      </c>
      <c r="J144" s="28" t="str">
        <f>UPPER('invullen NAW'!H152)</f>
        <v/>
      </c>
      <c r="K144" s="25">
        <f>('invullen NAW'!I152)</f>
        <v>0</v>
      </c>
      <c r="L144" s="25">
        <f>('invullen NAW'!K152)</f>
        <v>0</v>
      </c>
      <c r="M144" s="25">
        <f>('invullen NAW'!L152)</f>
        <v>0</v>
      </c>
      <c r="N144" s="49"/>
      <c r="O144" s="50" t="str">
        <f t="shared" ca="1" si="36"/>
        <v/>
      </c>
      <c r="P144" s="50" t="str">
        <f t="shared" si="29"/>
        <v/>
      </c>
      <c r="Q144" s="50" t="str">
        <f t="shared" si="30"/>
        <v xml:space="preserve"> </v>
      </c>
      <c r="R144" s="50" t="str">
        <f t="shared" si="31"/>
        <v/>
      </c>
      <c r="S144" s="71">
        <f t="shared" si="32"/>
        <v>0</v>
      </c>
      <c r="T144" s="71">
        <f t="shared" si="33"/>
        <v>0</v>
      </c>
      <c r="U144" s="71">
        <f t="shared" si="34"/>
        <v>0</v>
      </c>
    </row>
    <row r="145" spans="1:21" x14ac:dyDescent="0.2">
      <c r="A145" s="11">
        <v>144</v>
      </c>
      <c r="B145" s="64" t="str">
        <f>TRIM('invullen NAW'!B153)</f>
        <v/>
      </c>
      <c r="C145" s="64" t="str" cm="1">
        <f t="array" aca="1" ref="C145" ca="1">_xlfn.REDUCE(B145,'CF-Lijst'!$A$27:$A$38,_xlfn.LAMBDA(_xlpm.a,_xlpm.b,SUBSTITUTE(_xlpm.a,_xlpm.b,OFFSET(_xlpm.b,0,1))))</f>
        <v/>
      </c>
      <c r="D145" s="64" t="str">
        <f>TRIM('invullen NAW'!C153)</f>
        <v/>
      </c>
      <c r="E145" s="64" t="str">
        <f>PROPER('invullen NAW'!D153)</f>
        <v/>
      </c>
      <c r="F145" s="64" t="str">
        <f>PROPER('invullen NAW'!E153)</f>
        <v/>
      </c>
      <c r="G145" s="76" t="str">
        <f>TRIM(UPPER('invullen NAW'!F153))</f>
        <v/>
      </c>
      <c r="H145" s="64" t="str">
        <f t="shared" si="28"/>
        <v xml:space="preserve"> </v>
      </c>
      <c r="I145" s="76" t="str">
        <f>UPPER('invullen NAW'!G153)</f>
        <v/>
      </c>
      <c r="J145" s="64" t="str">
        <f>UPPER('invullen NAW'!H153)</f>
        <v/>
      </c>
      <c r="K145" s="11">
        <f>('invullen NAW'!I153)</f>
        <v>0</v>
      </c>
      <c r="L145" s="11">
        <f>('invullen NAW'!K153)</f>
        <v>0</v>
      </c>
      <c r="M145" s="11">
        <f>('invullen NAW'!L153)</f>
        <v>0</v>
      </c>
      <c r="N145" s="52"/>
      <c r="O145" s="43" t="str">
        <f t="shared" ca="1" si="36"/>
        <v/>
      </c>
      <c r="P145" s="43" t="str">
        <f t="shared" si="29"/>
        <v/>
      </c>
      <c r="Q145" s="43" t="str">
        <f t="shared" si="30"/>
        <v xml:space="preserve"> </v>
      </c>
      <c r="R145" s="43" t="str">
        <f t="shared" si="31"/>
        <v/>
      </c>
      <c r="S145" s="73">
        <f t="shared" si="32"/>
        <v>0</v>
      </c>
      <c r="T145" s="72">
        <f t="shared" si="33"/>
        <v>0</v>
      </c>
      <c r="U145" s="73">
        <f t="shared" si="34"/>
        <v>0</v>
      </c>
    </row>
    <row r="146" spans="1:21" x14ac:dyDescent="0.2">
      <c r="A146" s="25">
        <v>145</v>
      </c>
      <c r="B146" s="28" t="str">
        <f>TRIM('invullen NAW'!B154)</f>
        <v/>
      </c>
      <c r="C146" s="28" t="str" cm="1">
        <f t="array" aca="1" ref="C146" ca="1">_xlfn.REDUCE(B146,'CF-Lijst'!$A$27:$A$38,_xlfn.LAMBDA(_xlpm.a,_xlpm.b,SUBSTITUTE(_xlpm.a,_xlpm.b,OFFSET(_xlpm.b,0,1))))</f>
        <v/>
      </c>
      <c r="D146" s="28" t="str">
        <f>TRIM('invullen NAW'!C154)</f>
        <v/>
      </c>
      <c r="E146" s="28" t="str">
        <f>PROPER('invullen NAW'!D154)</f>
        <v/>
      </c>
      <c r="F146" s="28" t="str">
        <f>PROPER('invullen NAW'!E154)</f>
        <v/>
      </c>
      <c r="G146" s="28" t="str">
        <f>TRIM(UPPER('invullen NAW'!F154))</f>
        <v/>
      </c>
      <c r="H146" s="75" t="str">
        <f t="shared" si="28"/>
        <v xml:space="preserve"> </v>
      </c>
      <c r="I146" s="28" t="str">
        <f>UPPER('invullen NAW'!G154)</f>
        <v/>
      </c>
      <c r="J146" s="28" t="str">
        <f>UPPER('invullen NAW'!H154)</f>
        <v/>
      </c>
      <c r="K146" s="25">
        <f>('invullen NAW'!I154)</f>
        <v>0</v>
      </c>
      <c r="L146" s="25">
        <f>('invullen NAW'!K154)</f>
        <v>0</v>
      </c>
      <c r="M146" s="25">
        <f>('invullen NAW'!L154)</f>
        <v>0</v>
      </c>
      <c r="N146" s="49"/>
      <c r="O146" s="50" t="str">
        <f t="shared" ca="1" si="36"/>
        <v/>
      </c>
      <c r="P146" s="50" t="str">
        <f t="shared" si="29"/>
        <v/>
      </c>
      <c r="Q146" s="50" t="str">
        <f t="shared" si="30"/>
        <v xml:space="preserve"> </v>
      </c>
      <c r="R146" s="50" t="str">
        <f t="shared" si="31"/>
        <v/>
      </c>
      <c r="S146" s="71">
        <f t="shared" si="32"/>
        <v>0</v>
      </c>
      <c r="T146" s="71">
        <f t="shared" si="33"/>
        <v>0</v>
      </c>
      <c r="U146" s="71">
        <f t="shared" si="34"/>
        <v>0</v>
      </c>
    </row>
    <row r="147" spans="1:21" x14ac:dyDescent="0.2">
      <c r="A147" s="11">
        <v>146</v>
      </c>
      <c r="B147" s="64" t="str">
        <f>TRIM('invullen NAW'!B155)</f>
        <v/>
      </c>
      <c r="C147" s="64" t="str" cm="1">
        <f t="array" aca="1" ref="C147" ca="1">_xlfn.REDUCE(B147,'CF-Lijst'!$A$27:$A$38,_xlfn.LAMBDA(_xlpm.a,_xlpm.b,SUBSTITUTE(_xlpm.a,_xlpm.b,OFFSET(_xlpm.b,0,1))))</f>
        <v/>
      </c>
      <c r="D147" s="64" t="str">
        <f>TRIM('invullen NAW'!C155)</f>
        <v/>
      </c>
      <c r="E147" s="64" t="str">
        <f>PROPER('invullen NAW'!D155)</f>
        <v/>
      </c>
      <c r="F147" s="64" t="str">
        <f>PROPER('invullen NAW'!E155)</f>
        <v/>
      </c>
      <c r="G147" s="76" t="str">
        <f>TRIM(UPPER('invullen NAW'!F155))</f>
        <v/>
      </c>
      <c r="H147" s="64" t="str">
        <f t="shared" si="28"/>
        <v xml:space="preserve"> </v>
      </c>
      <c r="I147" s="76" t="str">
        <f>UPPER('invullen NAW'!G155)</f>
        <v/>
      </c>
      <c r="J147" s="64" t="str">
        <f>UPPER('invullen NAW'!H155)</f>
        <v/>
      </c>
      <c r="K147" s="11">
        <f>('invullen NAW'!I155)</f>
        <v>0</v>
      </c>
      <c r="L147" s="11">
        <f>('invullen NAW'!K155)</f>
        <v>0</v>
      </c>
      <c r="M147" s="11">
        <f>('invullen NAW'!L155)</f>
        <v>0</v>
      </c>
      <c r="N147" s="52"/>
      <c r="O147" s="43" t="str">
        <f t="shared" ca="1" si="36"/>
        <v/>
      </c>
      <c r="P147" s="43" t="str">
        <f t="shared" si="29"/>
        <v/>
      </c>
      <c r="Q147" s="43" t="str">
        <f t="shared" si="30"/>
        <v xml:space="preserve"> </v>
      </c>
      <c r="R147" s="43" t="str">
        <f t="shared" si="31"/>
        <v/>
      </c>
      <c r="S147" s="73">
        <f t="shared" si="32"/>
        <v>0</v>
      </c>
      <c r="T147" s="72">
        <f t="shared" si="33"/>
        <v>0</v>
      </c>
      <c r="U147" s="73">
        <f t="shared" si="34"/>
        <v>0</v>
      </c>
    </row>
    <row r="148" spans="1:21" x14ac:dyDescent="0.2">
      <c r="A148" s="25">
        <v>147</v>
      </c>
      <c r="B148" s="28" t="str">
        <f>TRIM('invullen NAW'!B156)</f>
        <v/>
      </c>
      <c r="C148" s="28" t="str" cm="1">
        <f t="array" aca="1" ref="C148" ca="1">_xlfn.REDUCE(B148,'CF-Lijst'!$A$27:$A$38,_xlfn.LAMBDA(_xlpm.a,_xlpm.b,SUBSTITUTE(_xlpm.a,_xlpm.b,OFFSET(_xlpm.b,0,1))))</f>
        <v/>
      </c>
      <c r="D148" s="28" t="str">
        <f>TRIM('invullen NAW'!C156)</f>
        <v/>
      </c>
      <c r="E148" s="28" t="str">
        <f>PROPER('invullen NAW'!D156)</f>
        <v/>
      </c>
      <c r="F148" s="28" t="str">
        <f>PROPER('invullen NAW'!E156)</f>
        <v/>
      </c>
      <c r="G148" s="28" t="str">
        <f>TRIM(UPPER('invullen NAW'!F156))</f>
        <v/>
      </c>
      <c r="H148" s="75" t="str">
        <f t="shared" si="28"/>
        <v xml:space="preserve"> </v>
      </c>
      <c r="I148" s="28" t="str">
        <f>UPPER('invullen NAW'!G156)</f>
        <v/>
      </c>
      <c r="J148" s="28" t="str">
        <f>UPPER('invullen NAW'!H156)</f>
        <v/>
      </c>
      <c r="K148" s="25">
        <f>('invullen NAW'!I156)</f>
        <v>0</v>
      </c>
      <c r="L148" s="25">
        <f>('invullen NAW'!K156)</f>
        <v>0</v>
      </c>
      <c r="M148" s="25">
        <f>('invullen NAW'!L156)</f>
        <v>0</v>
      </c>
      <c r="N148" s="49"/>
      <c r="O148" s="50" t="str">
        <f t="shared" ca="1" si="36"/>
        <v/>
      </c>
      <c r="P148" s="50" t="str">
        <f t="shared" si="29"/>
        <v/>
      </c>
      <c r="Q148" s="50" t="str">
        <f t="shared" si="30"/>
        <v xml:space="preserve"> </v>
      </c>
      <c r="R148" s="50" t="str">
        <f t="shared" si="31"/>
        <v/>
      </c>
      <c r="S148" s="71">
        <f t="shared" si="32"/>
        <v>0</v>
      </c>
      <c r="T148" s="71">
        <f t="shared" si="33"/>
        <v>0</v>
      </c>
      <c r="U148" s="71">
        <f t="shared" si="34"/>
        <v>0</v>
      </c>
    </row>
    <row r="149" spans="1:21" x14ac:dyDescent="0.2">
      <c r="A149" s="11">
        <v>148</v>
      </c>
      <c r="B149" s="64" t="str">
        <f>TRIM('invullen NAW'!B157)</f>
        <v/>
      </c>
      <c r="C149" s="64" t="str" cm="1">
        <f t="array" aca="1" ref="C149" ca="1">_xlfn.REDUCE(B149,'CF-Lijst'!$A$27:$A$38,_xlfn.LAMBDA(_xlpm.a,_xlpm.b,SUBSTITUTE(_xlpm.a,_xlpm.b,OFFSET(_xlpm.b,0,1))))</f>
        <v/>
      </c>
      <c r="D149" s="64" t="str">
        <f>TRIM('invullen NAW'!C157)</f>
        <v/>
      </c>
      <c r="E149" s="64" t="str">
        <f>PROPER('invullen NAW'!D157)</f>
        <v/>
      </c>
      <c r="F149" s="64" t="str">
        <f>PROPER('invullen NAW'!E157)</f>
        <v/>
      </c>
      <c r="G149" s="76" t="str">
        <f>TRIM(UPPER('invullen NAW'!F157))</f>
        <v/>
      </c>
      <c r="H149" s="64" t="str">
        <f t="shared" ref="H149:H201" si="37">IF(J149&lt;&gt;"",G149,LEFT(G149,4) &amp; " " &amp;  RIGHT(G149,2))</f>
        <v xml:space="preserve"> </v>
      </c>
      <c r="I149" s="76" t="str">
        <f>UPPER('invullen NAW'!G157)</f>
        <v/>
      </c>
      <c r="J149" s="64" t="str">
        <f>UPPER('invullen NAW'!H157)</f>
        <v/>
      </c>
      <c r="K149" s="11">
        <f>('invullen NAW'!I157)</f>
        <v>0</v>
      </c>
      <c r="L149" s="11">
        <f>('invullen NAW'!K157)</f>
        <v>0</v>
      </c>
      <c r="M149" s="11">
        <f>('invullen NAW'!L157)</f>
        <v>0</v>
      </c>
      <c r="N149" s="52"/>
      <c r="O149" s="43" t="str">
        <f t="shared" ca="1" si="36"/>
        <v/>
      </c>
      <c r="P149" s="43" t="str">
        <f t="shared" ref="P149:P201" si="38">_xlfn.TEXTJOIN(" ",TRUE,E149:F149)</f>
        <v/>
      </c>
      <c r="Q149" s="43" t="str">
        <f t="shared" ref="Q149:Q201" si="39">_xlfn.TEXTJOIN("   ",TRUE,H149:I149)</f>
        <v xml:space="preserve"> </v>
      </c>
      <c r="R149" s="43" t="str">
        <f t="shared" ref="R149:R201" si="40">J149</f>
        <v/>
      </c>
      <c r="S149" s="73">
        <f t="shared" ref="S149:S201" si="41">K149</f>
        <v>0</v>
      </c>
      <c r="T149" s="72">
        <f t="shared" ref="T149:T201" si="42">L149</f>
        <v>0</v>
      </c>
      <c r="U149" s="73">
        <f t="shared" ref="U149:U201" si="43">M149</f>
        <v>0</v>
      </c>
    </row>
    <row r="150" spans="1:21" x14ac:dyDescent="0.2">
      <c r="A150" s="25">
        <v>149</v>
      </c>
      <c r="B150" s="28" t="str">
        <f>TRIM('invullen NAW'!B158)</f>
        <v/>
      </c>
      <c r="C150" s="28" t="str" cm="1">
        <f t="array" aca="1" ref="C150" ca="1">_xlfn.REDUCE(B150,'CF-Lijst'!$A$27:$A$38,_xlfn.LAMBDA(_xlpm.a,_xlpm.b,SUBSTITUTE(_xlpm.a,_xlpm.b,OFFSET(_xlpm.b,0,1))))</f>
        <v/>
      </c>
      <c r="D150" s="28" t="str">
        <f>TRIM('invullen NAW'!C158)</f>
        <v/>
      </c>
      <c r="E150" s="28" t="str">
        <f>PROPER('invullen NAW'!D158)</f>
        <v/>
      </c>
      <c r="F150" s="28" t="str">
        <f>PROPER('invullen NAW'!E158)</f>
        <v/>
      </c>
      <c r="G150" s="28" t="str">
        <f>TRIM(UPPER('invullen NAW'!F158))</f>
        <v/>
      </c>
      <c r="H150" s="75" t="str">
        <f t="shared" si="37"/>
        <v xml:space="preserve"> </v>
      </c>
      <c r="I150" s="28" t="str">
        <f>UPPER('invullen NAW'!G158)</f>
        <v/>
      </c>
      <c r="J150" s="28" t="str">
        <f>UPPER('invullen NAW'!H158)</f>
        <v/>
      </c>
      <c r="K150" s="25">
        <f>('invullen NAW'!I158)</f>
        <v>0</v>
      </c>
      <c r="L150" s="25">
        <f>('invullen NAW'!K158)</f>
        <v>0</v>
      </c>
      <c r="M150" s="25">
        <f>('invullen NAW'!L158)</f>
        <v>0</v>
      </c>
      <c r="N150" s="49"/>
      <c r="O150" s="50" t="str">
        <f t="shared" ca="1" si="36"/>
        <v/>
      </c>
      <c r="P150" s="50" t="str">
        <f t="shared" si="38"/>
        <v/>
      </c>
      <c r="Q150" s="50" t="str">
        <f t="shared" si="39"/>
        <v xml:space="preserve"> </v>
      </c>
      <c r="R150" s="50" t="str">
        <f t="shared" si="40"/>
        <v/>
      </c>
      <c r="S150" s="71">
        <f t="shared" si="41"/>
        <v>0</v>
      </c>
      <c r="T150" s="71">
        <f t="shared" si="42"/>
        <v>0</v>
      </c>
      <c r="U150" s="71">
        <f t="shared" si="43"/>
        <v>0</v>
      </c>
    </row>
    <row r="151" spans="1:21" x14ac:dyDescent="0.2">
      <c r="A151" s="65">
        <v>150</v>
      </c>
      <c r="B151" s="66" t="str">
        <f>TRIM('invullen NAW'!B159)</f>
        <v/>
      </c>
      <c r="C151" s="66" t="str" cm="1">
        <f t="array" aca="1" ref="C151" ca="1">_xlfn.REDUCE(B151,'CF-Lijst'!$A$27:$A$38,_xlfn.LAMBDA(_xlpm.a,_xlpm.b,SUBSTITUTE(_xlpm.a,_xlpm.b,OFFSET(_xlpm.b,0,1))))</f>
        <v/>
      </c>
      <c r="D151" s="66" t="str">
        <f>TRIM('invullen NAW'!C159)</f>
        <v/>
      </c>
      <c r="E151" s="66" t="str">
        <f>PROPER('invullen NAW'!D159)</f>
        <v/>
      </c>
      <c r="F151" s="66" t="str">
        <f>PROPER('invullen NAW'!E159)</f>
        <v/>
      </c>
      <c r="G151" s="66" t="str">
        <f>TRIM(UPPER('invullen NAW'!F159))</f>
        <v/>
      </c>
      <c r="H151" s="67" t="str">
        <f t="shared" si="37"/>
        <v xml:space="preserve"> </v>
      </c>
      <c r="I151" s="66" t="str">
        <f>UPPER('invullen NAW'!G159)</f>
        <v/>
      </c>
      <c r="J151" s="66" t="str">
        <f>UPPER('invullen NAW'!H159)</f>
        <v/>
      </c>
      <c r="K151" s="65">
        <f>('invullen NAW'!I159)</f>
        <v>0</v>
      </c>
      <c r="L151" s="65">
        <f>('invullen NAW'!K159)</f>
        <v>0</v>
      </c>
      <c r="M151" s="65">
        <f>('invullen NAW'!L159)</f>
        <v>0</v>
      </c>
      <c r="N151" s="68"/>
      <c r="O151" s="69" t="str">
        <f t="shared" ca="1" si="36"/>
        <v/>
      </c>
      <c r="P151" s="69" t="str">
        <f t="shared" si="38"/>
        <v/>
      </c>
      <c r="Q151" s="69" t="str">
        <f t="shared" si="39"/>
        <v xml:space="preserve"> </v>
      </c>
      <c r="R151" s="69" t="str">
        <f t="shared" si="40"/>
        <v/>
      </c>
      <c r="S151" s="74">
        <f t="shared" si="41"/>
        <v>0</v>
      </c>
      <c r="T151" s="74">
        <f t="shared" si="42"/>
        <v>0</v>
      </c>
      <c r="U151" s="74">
        <f t="shared" si="43"/>
        <v>0</v>
      </c>
    </row>
    <row r="152" spans="1:21" x14ac:dyDescent="0.2">
      <c r="A152" s="25">
        <v>151</v>
      </c>
      <c r="B152" s="28" t="str">
        <f>TRIM('invullen NAW'!B160)</f>
        <v/>
      </c>
      <c r="C152" s="28" t="str" cm="1">
        <f t="array" aca="1" ref="C152" ca="1">_xlfn.REDUCE(B152,'CF-Lijst'!$A$27:$A$38,_xlfn.LAMBDA(_xlpm.a,_xlpm.b,SUBSTITUTE(_xlpm.a,_xlpm.b,OFFSET(_xlpm.b,0,1))))</f>
        <v/>
      </c>
      <c r="D152" s="28" t="str">
        <f>TRIM('invullen NAW'!C160)</f>
        <v/>
      </c>
      <c r="E152" s="28" t="str">
        <f>PROPER('invullen NAW'!D160)</f>
        <v/>
      </c>
      <c r="F152" s="28" t="str">
        <f>PROPER('invullen NAW'!E160)</f>
        <v/>
      </c>
      <c r="G152" s="28" t="str">
        <f>TRIM(UPPER('invullen NAW'!F160))</f>
        <v/>
      </c>
      <c r="H152" s="75" t="str">
        <f t="shared" si="37"/>
        <v xml:space="preserve"> </v>
      </c>
      <c r="I152" s="28" t="str">
        <f>UPPER('invullen NAW'!G160)</f>
        <v/>
      </c>
      <c r="J152" s="28" t="str">
        <f>UPPER('invullen NAW'!H160)</f>
        <v/>
      </c>
      <c r="K152" s="25">
        <f>('invullen NAW'!I160)</f>
        <v>0</v>
      </c>
      <c r="L152" s="25">
        <f>('invullen NAW'!K160)</f>
        <v>0</v>
      </c>
      <c r="M152" s="25">
        <f>('invullen NAW'!L160)</f>
        <v>0</v>
      </c>
      <c r="N152" s="49"/>
      <c r="O152" s="50" t="str">
        <f t="shared" ca="1" si="36"/>
        <v/>
      </c>
      <c r="P152" s="50" t="str">
        <f t="shared" si="38"/>
        <v/>
      </c>
      <c r="Q152" s="50" t="str">
        <f t="shared" si="39"/>
        <v xml:space="preserve"> </v>
      </c>
      <c r="R152" s="50" t="str">
        <f t="shared" si="40"/>
        <v/>
      </c>
      <c r="S152" s="71">
        <f t="shared" si="41"/>
        <v>0</v>
      </c>
      <c r="T152" s="71">
        <f t="shared" si="42"/>
        <v>0</v>
      </c>
      <c r="U152" s="71">
        <f t="shared" si="43"/>
        <v>0</v>
      </c>
    </row>
    <row r="153" spans="1:21" x14ac:dyDescent="0.2">
      <c r="A153" s="11">
        <v>152</v>
      </c>
      <c r="B153" s="64" t="str">
        <f>TRIM('invullen NAW'!B161)</f>
        <v/>
      </c>
      <c r="C153" s="64" t="str" cm="1">
        <f t="array" aca="1" ref="C153" ca="1">_xlfn.REDUCE(B153,'CF-Lijst'!$A$27:$A$38,_xlfn.LAMBDA(_xlpm.a,_xlpm.b,SUBSTITUTE(_xlpm.a,_xlpm.b,OFFSET(_xlpm.b,0,1))))</f>
        <v/>
      </c>
      <c r="D153" s="64" t="str">
        <f>TRIM('invullen NAW'!C161)</f>
        <v/>
      </c>
      <c r="E153" s="64" t="str">
        <f>PROPER('invullen NAW'!D161)</f>
        <v/>
      </c>
      <c r="F153" s="64" t="str">
        <f>PROPER('invullen NAW'!E161)</f>
        <v/>
      </c>
      <c r="G153" s="76" t="str">
        <f>TRIM(UPPER('invullen NAW'!F161))</f>
        <v/>
      </c>
      <c r="H153" s="64" t="str">
        <f t="shared" si="37"/>
        <v xml:space="preserve"> </v>
      </c>
      <c r="I153" s="76" t="str">
        <f>UPPER('invullen NAW'!G161)</f>
        <v/>
      </c>
      <c r="J153" s="64" t="str">
        <f>UPPER('invullen NAW'!H161)</f>
        <v/>
      </c>
      <c r="K153" s="11">
        <f>('invullen NAW'!I161)</f>
        <v>0</v>
      </c>
      <c r="L153" s="11">
        <f>('invullen NAW'!K161)</f>
        <v>0</v>
      </c>
      <c r="M153" s="11">
        <f>('invullen NAW'!L161)</f>
        <v>0</v>
      </c>
      <c r="N153" s="52"/>
      <c r="O153" s="43" t="str">
        <f t="shared" ca="1" si="36"/>
        <v/>
      </c>
      <c r="P153" s="43" t="str">
        <f t="shared" si="38"/>
        <v/>
      </c>
      <c r="Q153" s="43" t="str">
        <f t="shared" si="39"/>
        <v xml:space="preserve"> </v>
      </c>
      <c r="R153" s="43" t="str">
        <f t="shared" si="40"/>
        <v/>
      </c>
      <c r="S153" s="73">
        <f t="shared" si="41"/>
        <v>0</v>
      </c>
      <c r="T153" s="72">
        <f t="shared" si="42"/>
        <v>0</v>
      </c>
      <c r="U153" s="73">
        <f t="shared" si="43"/>
        <v>0</v>
      </c>
    </row>
    <row r="154" spans="1:21" x14ac:dyDescent="0.2">
      <c r="A154" s="25">
        <v>153</v>
      </c>
      <c r="B154" s="28" t="str">
        <f>TRIM('invullen NAW'!B162)</f>
        <v/>
      </c>
      <c r="C154" s="28" t="str" cm="1">
        <f t="array" aca="1" ref="C154" ca="1">_xlfn.REDUCE(B154,'CF-Lijst'!$A$27:$A$38,_xlfn.LAMBDA(_xlpm.a,_xlpm.b,SUBSTITUTE(_xlpm.a,_xlpm.b,OFFSET(_xlpm.b,0,1))))</f>
        <v/>
      </c>
      <c r="D154" s="28" t="str">
        <f>TRIM('invullen NAW'!C162)</f>
        <v/>
      </c>
      <c r="E154" s="28" t="str">
        <f>PROPER('invullen NAW'!D162)</f>
        <v/>
      </c>
      <c r="F154" s="28" t="str">
        <f>PROPER('invullen NAW'!E162)</f>
        <v/>
      </c>
      <c r="G154" s="28" t="str">
        <f>TRIM(UPPER('invullen NAW'!F162))</f>
        <v/>
      </c>
      <c r="H154" s="75" t="str">
        <f t="shared" si="37"/>
        <v xml:space="preserve"> </v>
      </c>
      <c r="I154" s="28" t="str">
        <f>UPPER('invullen NAW'!G162)</f>
        <v/>
      </c>
      <c r="J154" s="28" t="str">
        <f>UPPER('invullen NAW'!H162)</f>
        <v/>
      </c>
      <c r="K154" s="25">
        <f>('invullen NAW'!I162)</f>
        <v>0</v>
      </c>
      <c r="L154" s="25">
        <f>('invullen NAW'!K162)</f>
        <v>0</v>
      </c>
      <c r="M154" s="25">
        <f>('invullen NAW'!L162)</f>
        <v>0</v>
      </c>
      <c r="N154" s="49"/>
      <c r="O154" s="50" t="str">
        <f t="shared" ca="1" si="36"/>
        <v/>
      </c>
      <c r="P154" s="50" t="str">
        <f t="shared" si="38"/>
        <v/>
      </c>
      <c r="Q154" s="50" t="str">
        <f t="shared" si="39"/>
        <v xml:space="preserve"> </v>
      </c>
      <c r="R154" s="50" t="str">
        <f t="shared" si="40"/>
        <v/>
      </c>
      <c r="S154" s="71">
        <f t="shared" si="41"/>
        <v>0</v>
      </c>
      <c r="T154" s="71">
        <f t="shared" si="42"/>
        <v>0</v>
      </c>
      <c r="U154" s="71">
        <f t="shared" si="43"/>
        <v>0</v>
      </c>
    </row>
    <row r="155" spans="1:21" x14ac:dyDescent="0.2">
      <c r="A155" s="11">
        <v>154</v>
      </c>
      <c r="B155" s="64" t="str">
        <f>TRIM('invullen NAW'!B163)</f>
        <v/>
      </c>
      <c r="C155" s="64" t="str" cm="1">
        <f t="array" aca="1" ref="C155" ca="1">_xlfn.REDUCE(B155,'CF-Lijst'!$A$27:$A$38,_xlfn.LAMBDA(_xlpm.a,_xlpm.b,SUBSTITUTE(_xlpm.a,_xlpm.b,OFFSET(_xlpm.b,0,1))))</f>
        <v/>
      </c>
      <c r="D155" s="64" t="str">
        <f>TRIM('invullen NAW'!C163)</f>
        <v/>
      </c>
      <c r="E155" s="64" t="str">
        <f>PROPER('invullen NAW'!D163)</f>
        <v/>
      </c>
      <c r="F155" s="64" t="str">
        <f>PROPER('invullen NAW'!E163)</f>
        <v/>
      </c>
      <c r="G155" s="76" t="str">
        <f>TRIM(UPPER('invullen NAW'!F163))</f>
        <v/>
      </c>
      <c r="H155" s="64" t="str">
        <f t="shared" si="37"/>
        <v xml:space="preserve"> </v>
      </c>
      <c r="I155" s="76" t="str">
        <f>UPPER('invullen NAW'!G163)</f>
        <v/>
      </c>
      <c r="J155" s="64" t="str">
        <f>UPPER('invullen NAW'!H163)</f>
        <v/>
      </c>
      <c r="K155" s="11">
        <f>('invullen NAW'!I163)</f>
        <v>0</v>
      </c>
      <c r="L155" s="11">
        <f>('invullen NAW'!K163)</f>
        <v>0</v>
      </c>
      <c r="M155" s="11">
        <f>('invullen NAW'!L163)</f>
        <v>0</v>
      </c>
      <c r="N155" s="52"/>
      <c r="O155" s="43" t="str">
        <f t="shared" ca="1" si="36"/>
        <v/>
      </c>
      <c r="P155" s="43" t="str">
        <f t="shared" si="38"/>
        <v/>
      </c>
      <c r="Q155" s="43" t="str">
        <f t="shared" si="39"/>
        <v xml:space="preserve"> </v>
      </c>
      <c r="R155" s="43" t="str">
        <f t="shared" si="40"/>
        <v/>
      </c>
      <c r="S155" s="73">
        <f t="shared" si="41"/>
        <v>0</v>
      </c>
      <c r="T155" s="72">
        <f t="shared" si="42"/>
        <v>0</v>
      </c>
      <c r="U155" s="73">
        <f t="shared" si="43"/>
        <v>0</v>
      </c>
    </row>
    <row r="156" spans="1:21" x14ac:dyDescent="0.2">
      <c r="A156" s="25">
        <v>155</v>
      </c>
      <c r="B156" s="28" t="str">
        <f>TRIM('invullen NAW'!B164)</f>
        <v/>
      </c>
      <c r="C156" s="28" t="str" cm="1">
        <f t="array" aca="1" ref="C156" ca="1">_xlfn.REDUCE(B156,'CF-Lijst'!$A$27:$A$38,_xlfn.LAMBDA(_xlpm.a,_xlpm.b,SUBSTITUTE(_xlpm.a,_xlpm.b,OFFSET(_xlpm.b,0,1))))</f>
        <v/>
      </c>
      <c r="D156" s="28" t="str">
        <f>TRIM('invullen NAW'!C164)</f>
        <v/>
      </c>
      <c r="E156" s="28" t="str">
        <f>PROPER('invullen NAW'!D164)</f>
        <v/>
      </c>
      <c r="F156" s="28" t="str">
        <f>PROPER('invullen NAW'!E164)</f>
        <v/>
      </c>
      <c r="G156" s="28" t="str">
        <f>TRIM(UPPER('invullen NAW'!F164))</f>
        <v/>
      </c>
      <c r="H156" s="75" t="str">
        <f t="shared" si="37"/>
        <v xml:space="preserve"> </v>
      </c>
      <c r="I156" s="28" t="str">
        <f>UPPER('invullen NAW'!G164)</f>
        <v/>
      </c>
      <c r="J156" s="28" t="str">
        <f>UPPER('invullen NAW'!H164)</f>
        <v/>
      </c>
      <c r="K156" s="25">
        <f>('invullen NAW'!I164)</f>
        <v>0</v>
      </c>
      <c r="L156" s="25">
        <f>('invullen NAW'!K164)</f>
        <v>0</v>
      </c>
      <c r="M156" s="25">
        <f>('invullen NAW'!L164)</f>
        <v>0</v>
      </c>
      <c r="N156" s="49"/>
      <c r="O156" s="50" t="str">
        <f t="shared" ca="1" si="36"/>
        <v/>
      </c>
      <c r="P156" s="50" t="str">
        <f t="shared" si="38"/>
        <v/>
      </c>
      <c r="Q156" s="50" t="str">
        <f t="shared" si="39"/>
        <v xml:space="preserve"> </v>
      </c>
      <c r="R156" s="50" t="str">
        <f t="shared" si="40"/>
        <v/>
      </c>
      <c r="S156" s="71">
        <f t="shared" si="41"/>
        <v>0</v>
      </c>
      <c r="T156" s="71">
        <f t="shared" si="42"/>
        <v>0</v>
      </c>
      <c r="U156" s="71">
        <f t="shared" si="43"/>
        <v>0</v>
      </c>
    </row>
    <row r="157" spans="1:21" x14ac:dyDescent="0.2">
      <c r="A157" s="11">
        <v>156</v>
      </c>
      <c r="B157" s="64" t="str">
        <f>TRIM('invullen NAW'!B165)</f>
        <v/>
      </c>
      <c r="C157" s="64" t="str" cm="1">
        <f t="array" aca="1" ref="C157" ca="1">_xlfn.REDUCE(B157,'CF-Lijst'!$A$27:$A$38,_xlfn.LAMBDA(_xlpm.a,_xlpm.b,SUBSTITUTE(_xlpm.a,_xlpm.b,OFFSET(_xlpm.b,0,1))))</f>
        <v/>
      </c>
      <c r="D157" s="64" t="str">
        <f>TRIM('invullen NAW'!C165)</f>
        <v/>
      </c>
      <c r="E157" s="64" t="str">
        <f>PROPER('invullen NAW'!D165)</f>
        <v/>
      </c>
      <c r="F157" s="64" t="str">
        <f>PROPER('invullen NAW'!E165)</f>
        <v/>
      </c>
      <c r="G157" s="76" t="str">
        <f>TRIM(UPPER('invullen NAW'!F165))</f>
        <v/>
      </c>
      <c r="H157" s="64" t="str">
        <f t="shared" si="37"/>
        <v xml:space="preserve"> </v>
      </c>
      <c r="I157" s="76" t="str">
        <f>UPPER('invullen NAW'!G165)</f>
        <v/>
      </c>
      <c r="J157" s="64" t="str">
        <f>UPPER('invullen NAW'!H165)</f>
        <v/>
      </c>
      <c r="K157" s="11">
        <f>('invullen NAW'!I165)</f>
        <v>0</v>
      </c>
      <c r="L157" s="11">
        <f>('invullen NAW'!K165)</f>
        <v>0</v>
      </c>
      <c r="M157" s="11">
        <f>('invullen NAW'!L165)</f>
        <v>0</v>
      </c>
      <c r="N157" s="52"/>
      <c r="O157" s="43" t="str">
        <f t="shared" ca="1" si="36"/>
        <v/>
      </c>
      <c r="P157" s="43" t="str">
        <f t="shared" si="38"/>
        <v/>
      </c>
      <c r="Q157" s="43" t="str">
        <f t="shared" si="39"/>
        <v xml:space="preserve"> </v>
      </c>
      <c r="R157" s="43" t="str">
        <f t="shared" si="40"/>
        <v/>
      </c>
      <c r="S157" s="73">
        <f t="shared" si="41"/>
        <v>0</v>
      </c>
      <c r="T157" s="72">
        <f t="shared" si="42"/>
        <v>0</v>
      </c>
      <c r="U157" s="73">
        <f t="shared" si="43"/>
        <v>0</v>
      </c>
    </row>
    <row r="158" spans="1:21" x14ac:dyDescent="0.2">
      <c r="A158" s="25">
        <v>157</v>
      </c>
      <c r="B158" s="28" t="str">
        <f>TRIM('invullen NAW'!B166)</f>
        <v/>
      </c>
      <c r="C158" s="28" t="str" cm="1">
        <f t="array" aca="1" ref="C158" ca="1">_xlfn.REDUCE(B158,'CF-Lijst'!$A$27:$A$38,_xlfn.LAMBDA(_xlpm.a,_xlpm.b,SUBSTITUTE(_xlpm.a,_xlpm.b,OFFSET(_xlpm.b,0,1))))</f>
        <v/>
      </c>
      <c r="D158" s="28" t="str">
        <f>TRIM('invullen NAW'!C166)</f>
        <v/>
      </c>
      <c r="E158" s="28" t="str">
        <f>PROPER('invullen NAW'!D166)</f>
        <v/>
      </c>
      <c r="F158" s="28" t="str">
        <f>PROPER('invullen NAW'!E166)</f>
        <v/>
      </c>
      <c r="G158" s="28" t="str">
        <f>TRIM(UPPER('invullen NAW'!F166))</f>
        <v/>
      </c>
      <c r="H158" s="75" t="str">
        <f t="shared" si="37"/>
        <v xml:space="preserve"> </v>
      </c>
      <c r="I158" s="28" t="str">
        <f>UPPER('invullen NAW'!G166)</f>
        <v/>
      </c>
      <c r="J158" s="28" t="str">
        <f>UPPER('invullen NAW'!H166)</f>
        <v/>
      </c>
      <c r="K158" s="25">
        <f>('invullen NAW'!I166)</f>
        <v>0</v>
      </c>
      <c r="L158" s="25">
        <f>('invullen NAW'!K166)</f>
        <v>0</v>
      </c>
      <c r="M158" s="25">
        <f>('invullen NAW'!L166)</f>
        <v>0</v>
      </c>
      <c r="N158" s="49"/>
      <c r="O158" s="50" t="str">
        <f t="shared" ca="1" si="36"/>
        <v/>
      </c>
      <c r="P158" s="50" t="str">
        <f t="shared" si="38"/>
        <v/>
      </c>
      <c r="Q158" s="50" t="str">
        <f t="shared" si="39"/>
        <v xml:space="preserve"> </v>
      </c>
      <c r="R158" s="50" t="str">
        <f t="shared" si="40"/>
        <v/>
      </c>
      <c r="S158" s="71">
        <f t="shared" si="41"/>
        <v>0</v>
      </c>
      <c r="T158" s="71">
        <f t="shared" si="42"/>
        <v>0</v>
      </c>
      <c r="U158" s="71">
        <f t="shared" si="43"/>
        <v>0</v>
      </c>
    </row>
    <row r="159" spans="1:21" x14ac:dyDescent="0.2">
      <c r="A159" s="11">
        <v>158</v>
      </c>
      <c r="B159" s="64" t="str">
        <f>TRIM('invullen NAW'!B167)</f>
        <v/>
      </c>
      <c r="C159" s="64" t="str" cm="1">
        <f t="array" aca="1" ref="C159" ca="1">_xlfn.REDUCE(B159,'CF-Lijst'!$A$27:$A$38,_xlfn.LAMBDA(_xlpm.a,_xlpm.b,SUBSTITUTE(_xlpm.a,_xlpm.b,OFFSET(_xlpm.b,0,1))))</f>
        <v/>
      </c>
      <c r="D159" s="64" t="str">
        <f>TRIM('invullen NAW'!C167)</f>
        <v/>
      </c>
      <c r="E159" s="64" t="str">
        <f>PROPER('invullen NAW'!D167)</f>
        <v/>
      </c>
      <c r="F159" s="64" t="str">
        <f>PROPER('invullen NAW'!E167)</f>
        <v/>
      </c>
      <c r="G159" s="76" t="str">
        <f>TRIM(UPPER('invullen NAW'!F167))</f>
        <v/>
      </c>
      <c r="H159" s="64" t="str">
        <f t="shared" si="37"/>
        <v xml:space="preserve"> </v>
      </c>
      <c r="I159" s="76" t="str">
        <f>UPPER('invullen NAW'!G167)</f>
        <v/>
      </c>
      <c r="J159" s="64" t="str">
        <f>UPPER('invullen NAW'!H167)</f>
        <v/>
      </c>
      <c r="K159" s="11">
        <f>('invullen NAW'!I167)</f>
        <v>0</v>
      </c>
      <c r="L159" s="11">
        <f>('invullen NAW'!K167)</f>
        <v>0</v>
      </c>
      <c r="M159" s="11">
        <f>('invullen NAW'!L167)</f>
        <v>0</v>
      </c>
      <c r="N159" s="52"/>
      <c r="O159" s="43" t="str">
        <f t="shared" ca="1" si="36"/>
        <v/>
      </c>
      <c r="P159" s="43" t="str">
        <f t="shared" si="38"/>
        <v/>
      </c>
      <c r="Q159" s="43" t="str">
        <f t="shared" si="39"/>
        <v xml:space="preserve"> </v>
      </c>
      <c r="R159" s="43" t="str">
        <f t="shared" si="40"/>
        <v/>
      </c>
      <c r="S159" s="73">
        <f t="shared" si="41"/>
        <v>0</v>
      </c>
      <c r="T159" s="72">
        <f t="shared" si="42"/>
        <v>0</v>
      </c>
      <c r="U159" s="73">
        <f t="shared" si="43"/>
        <v>0</v>
      </c>
    </row>
    <row r="160" spans="1:21" x14ac:dyDescent="0.2">
      <c r="A160" s="25">
        <v>159</v>
      </c>
      <c r="B160" s="28" t="str">
        <f>TRIM('invullen NAW'!B168)</f>
        <v/>
      </c>
      <c r="C160" s="28" t="str" cm="1">
        <f t="array" aca="1" ref="C160" ca="1">_xlfn.REDUCE(B160,'CF-Lijst'!$A$27:$A$38,_xlfn.LAMBDA(_xlpm.a,_xlpm.b,SUBSTITUTE(_xlpm.a,_xlpm.b,OFFSET(_xlpm.b,0,1))))</f>
        <v/>
      </c>
      <c r="D160" s="28" t="str">
        <f>TRIM('invullen NAW'!C168)</f>
        <v/>
      </c>
      <c r="E160" s="28" t="str">
        <f>PROPER('invullen NAW'!D168)</f>
        <v/>
      </c>
      <c r="F160" s="28" t="str">
        <f>PROPER('invullen NAW'!E168)</f>
        <v/>
      </c>
      <c r="G160" s="28" t="str">
        <f>TRIM(UPPER('invullen NAW'!F168))</f>
        <v/>
      </c>
      <c r="H160" s="75" t="str">
        <f t="shared" si="37"/>
        <v xml:space="preserve"> </v>
      </c>
      <c r="I160" s="28" t="str">
        <f>UPPER('invullen NAW'!G168)</f>
        <v/>
      </c>
      <c r="J160" s="28" t="str">
        <f>UPPER('invullen NAW'!H168)</f>
        <v/>
      </c>
      <c r="K160" s="25">
        <f>('invullen NAW'!I168)</f>
        <v>0</v>
      </c>
      <c r="L160" s="25">
        <f>('invullen NAW'!K168)</f>
        <v>0</v>
      </c>
      <c r="M160" s="25">
        <f>('invullen NAW'!L168)</f>
        <v>0</v>
      </c>
      <c r="N160" s="49"/>
      <c r="O160" s="50" t="str">
        <f t="shared" ca="1" si="36"/>
        <v/>
      </c>
      <c r="P160" s="50" t="str">
        <f t="shared" si="38"/>
        <v/>
      </c>
      <c r="Q160" s="50" t="str">
        <f t="shared" si="39"/>
        <v xml:space="preserve"> </v>
      </c>
      <c r="R160" s="50" t="str">
        <f t="shared" si="40"/>
        <v/>
      </c>
      <c r="S160" s="71">
        <f t="shared" si="41"/>
        <v>0</v>
      </c>
      <c r="T160" s="71">
        <f t="shared" si="42"/>
        <v>0</v>
      </c>
      <c r="U160" s="71">
        <f t="shared" si="43"/>
        <v>0</v>
      </c>
    </row>
    <row r="161" spans="1:21" x14ac:dyDescent="0.2">
      <c r="A161" s="65">
        <v>160</v>
      </c>
      <c r="B161" s="66" t="str">
        <f>TRIM('invullen NAW'!B169)</f>
        <v/>
      </c>
      <c r="C161" s="66" t="str" cm="1">
        <f t="array" aca="1" ref="C161" ca="1">_xlfn.REDUCE(B161,'CF-Lijst'!$A$27:$A$38,_xlfn.LAMBDA(_xlpm.a,_xlpm.b,SUBSTITUTE(_xlpm.a,_xlpm.b,OFFSET(_xlpm.b,0,1))))</f>
        <v/>
      </c>
      <c r="D161" s="66" t="str">
        <f>TRIM('invullen NAW'!C169)</f>
        <v/>
      </c>
      <c r="E161" s="66" t="str">
        <f>PROPER('invullen NAW'!D169)</f>
        <v/>
      </c>
      <c r="F161" s="66" t="str">
        <f>PROPER('invullen NAW'!E169)</f>
        <v/>
      </c>
      <c r="G161" s="66" t="str">
        <f>TRIM(UPPER('invullen NAW'!F169))</f>
        <v/>
      </c>
      <c r="H161" s="67" t="str">
        <f t="shared" si="37"/>
        <v xml:space="preserve"> </v>
      </c>
      <c r="I161" s="66" t="str">
        <f>UPPER('invullen NAW'!G169)</f>
        <v/>
      </c>
      <c r="J161" s="66" t="str">
        <f>UPPER('invullen NAW'!H169)</f>
        <v/>
      </c>
      <c r="K161" s="65">
        <f>('invullen NAW'!I169)</f>
        <v>0</v>
      </c>
      <c r="L161" s="65">
        <f>('invullen NAW'!K169)</f>
        <v>0</v>
      </c>
      <c r="M161" s="65">
        <f>('invullen NAW'!L169)</f>
        <v>0</v>
      </c>
      <c r="N161" s="68"/>
      <c r="O161" s="69" t="str">
        <f t="shared" ca="1" si="36"/>
        <v/>
      </c>
      <c r="P161" s="69" t="str">
        <f t="shared" si="38"/>
        <v/>
      </c>
      <c r="Q161" s="69" t="str">
        <f t="shared" si="39"/>
        <v xml:space="preserve"> </v>
      </c>
      <c r="R161" s="69" t="str">
        <f t="shared" si="40"/>
        <v/>
      </c>
      <c r="S161" s="74">
        <f t="shared" si="41"/>
        <v>0</v>
      </c>
      <c r="T161" s="74">
        <f t="shared" si="42"/>
        <v>0</v>
      </c>
      <c r="U161" s="74">
        <f t="shared" si="43"/>
        <v>0</v>
      </c>
    </row>
    <row r="162" spans="1:21" x14ac:dyDescent="0.2">
      <c r="A162" s="25">
        <v>161</v>
      </c>
      <c r="B162" s="28" t="str">
        <f>TRIM('invullen NAW'!B170)</f>
        <v/>
      </c>
      <c r="C162" s="28" t="str" cm="1">
        <f t="array" aca="1" ref="C162" ca="1">_xlfn.REDUCE(B162,'CF-Lijst'!$A$27:$A$38,_xlfn.LAMBDA(_xlpm.a,_xlpm.b,SUBSTITUTE(_xlpm.a,_xlpm.b,OFFSET(_xlpm.b,0,1))))</f>
        <v/>
      </c>
      <c r="D162" s="28" t="str">
        <f>TRIM('invullen NAW'!C170)</f>
        <v/>
      </c>
      <c r="E162" s="28" t="str">
        <f>PROPER('invullen NAW'!D170)</f>
        <v/>
      </c>
      <c r="F162" s="28" t="str">
        <f>PROPER('invullen NAW'!E170)</f>
        <v/>
      </c>
      <c r="G162" s="28" t="str">
        <f>TRIM(UPPER('invullen NAW'!F170))</f>
        <v/>
      </c>
      <c r="H162" s="75" t="str">
        <f t="shared" si="37"/>
        <v xml:space="preserve"> </v>
      </c>
      <c r="I162" s="28" t="str">
        <f>UPPER('invullen NAW'!G170)</f>
        <v/>
      </c>
      <c r="J162" s="28" t="str">
        <f>UPPER('invullen NAW'!H170)</f>
        <v/>
      </c>
      <c r="K162" s="25">
        <f>('invullen NAW'!I170)</f>
        <v>0</v>
      </c>
      <c r="L162" s="25">
        <f>('invullen NAW'!K170)</f>
        <v>0</v>
      </c>
      <c r="M162" s="25">
        <f>('invullen NAW'!L170)</f>
        <v>0</v>
      </c>
      <c r="N162" s="49"/>
      <c r="O162" s="50" t="str">
        <f t="shared" ref="O162:O193" ca="1" si="44">_xlfn.TEXTJOIN(" ",TRUE,C162:D162)</f>
        <v/>
      </c>
      <c r="P162" s="50" t="str">
        <f t="shared" si="38"/>
        <v/>
      </c>
      <c r="Q162" s="50" t="str">
        <f t="shared" si="39"/>
        <v xml:space="preserve"> </v>
      </c>
      <c r="R162" s="50" t="str">
        <f t="shared" si="40"/>
        <v/>
      </c>
      <c r="S162" s="71">
        <f t="shared" si="41"/>
        <v>0</v>
      </c>
      <c r="T162" s="71">
        <f t="shared" si="42"/>
        <v>0</v>
      </c>
      <c r="U162" s="71">
        <f t="shared" si="43"/>
        <v>0</v>
      </c>
    </row>
    <row r="163" spans="1:21" x14ac:dyDescent="0.2">
      <c r="A163" s="11">
        <v>162</v>
      </c>
      <c r="B163" s="64" t="str">
        <f>TRIM('invullen NAW'!B171)</f>
        <v/>
      </c>
      <c r="C163" s="64" t="str" cm="1">
        <f t="array" aca="1" ref="C163" ca="1">_xlfn.REDUCE(B163,'CF-Lijst'!$A$27:$A$38,_xlfn.LAMBDA(_xlpm.a,_xlpm.b,SUBSTITUTE(_xlpm.a,_xlpm.b,OFFSET(_xlpm.b,0,1))))</f>
        <v/>
      </c>
      <c r="D163" s="64" t="str">
        <f>TRIM('invullen NAW'!C171)</f>
        <v/>
      </c>
      <c r="E163" s="64" t="str">
        <f>PROPER('invullen NAW'!D171)</f>
        <v/>
      </c>
      <c r="F163" s="64" t="str">
        <f>PROPER('invullen NAW'!E171)</f>
        <v/>
      </c>
      <c r="G163" s="76" t="str">
        <f>TRIM(UPPER('invullen NAW'!F171))</f>
        <v/>
      </c>
      <c r="H163" s="64" t="str">
        <f t="shared" si="37"/>
        <v xml:space="preserve"> </v>
      </c>
      <c r="I163" s="76" t="str">
        <f>UPPER('invullen NAW'!G171)</f>
        <v/>
      </c>
      <c r="J163" s="64" t="str">
        <f>UPPER('invullen NAW'!H171)</f>
        <v/>
      </c>
      <c r="K163" s="11">
        <f>('invullen NAW'!I171)</f>
        <v>0</v>
      </c>
      <c r="L163" s="11">
        <f>('invullen NAW'!K171)</f>
        <v>0</v>
      </c>
      <c r="M163" s="11">
        <f>('invullen NAW'!L171)</f>
        <v>0</v>
      </c>
      <c r="N163" s="52"/>
      <c r="O163" s="43" t="str">
        <f t="shared" ca="1" si="44"/>
        <v/>
      </c>
      <c r="P163" s="43" t="str">
        <f t="shared" si="38"/>
        <v/>
      </c>
      <c r="Q163" s="43" t="str">
        <f t="shared" si="39"/>
        <v xml:space="preserve"> </v>
      </c>
      <c r="R163" s="43" t="str">
        <f t="shared" si="40"/>
        <v/>
      </c>
      <c r="S163" s="73">
        <f t="shared" si="41"/>
        <v>0</v>
      </c>
      <c r="T163" s="72">
        <f t="shared" si="42"/>
        <v>0</v>
      </c>
      <c r="U163" s="73">
        <f t="shared" si="43"/>
        <v>0</v>
      </c>
    </row>
    <row r="164" spans="1:21" x14ac:dyDescent="0.2">
      <c r="A164" s="25">
        <v>163</v>
      </c>
      <c r="B164" s="28" t="str">
        <f>TRIM('invullen NAW'!B172)</f>
        <v/>
      </c>
      <c r="C164" s="28" t="str" cm="1">
        <f t="array" aca="1" ref="C164" ca="1">_xlfn.REDUCE(B164,'CF-Lijst'!$A$27:$A$38,_xlfn.LAMBDA(_xlpm.a,_xlpm.b,SUBSTITUTE(_xlpm.a,_xlpm.b,OFFSET(_xlpm.b,0,1))))</f>
        <v/>
      </c>
      <c r="D164" s="28" t="str">
        <f>TRIM('invullen NAW'!C172)</f>
        <v/>
      </c>
      <c r="E164" s="28" t="str">
        <f>PROPER('invullen NAW'!D172)</f>
        <v/>
      </c>
      <c r="F164" s="28" t="str">
        <f>PROPER('invullen NAW'!E172)</f>
        <v/>
      </c>
      <c r="G164" s="28" t="str">
        <f>TRIM(UPPER('invullen NAW'!F172))</f>
        <v/>
      </c>
      <c r="H164" s="75" t="str">
        <f t="shared" si="37"/>
        <v xml:space="preserve"> </v>
      </c>
      <c r="I164" s="28" t="str">
        <f>UPPER('invullen NAW'!G172)</f>
        <v/>
      </c>
      <c r="J164" s="28" t="str">
        <f>UPPER('invullen NAW'!H172)</f>
        <v/>
      </c>
      <c r="K164" s="25">
        <f>('invullen NAW'!I172)</f>
        <v>0</v>
      </c>
      <c r="L164" s="25">
        <f>('invullen NAW'!K172)</f>
        <v>0</v>
      </c>
      <c r="M164" s="25">
        <f>('invullen NAW'!L172)</f>
        <v>0</v>
      </c>
      <c r="N164" s="49"/>
      <c r="O164" s="50" t="str">
        <f t="shared" ca="1" si="44"/>
        <v/>
      </c>
      <c r="P164" s="50" t="str">
        <f t="shared" si="38"/>
        <v/>
      </c>
      <c r="Q164" s="50" t="str">
        <f t="shared" si="39"/>
        <v xml:space="preserve"> </v>
      </c>
      <c r="R164" s="50" t="str">
        <f t="shared" si="40"/>
        <v/>
      </c>
      <c r="S164" s="71">
        <f t="shared" si="41"/>
        <v>0</v>
      </c>
      <c r="T164" s="71">
        <f t="shared" si="42"/>
        <v>0</v>
      </c>
      <c r="U164" s="71">
        <f t="shared" si="43"/>
        <v>0</v>
      </c>
    </row>
    <row r="165" spans="1:21" x14ac:dyDescent="0.2">
      <c r="A165" s="11">
        <v>164</v>
      </c>
      <c r="B165" s="64" t="str">
        <f>TRIM('invullen NAW'!B173)</f>
        <v/>
      </c>
      <c r="C165" s="64" t="str" cm="1">
        <f t="array" aca="1" ref="C165" ca="1">_xlfn.REDUCE(B165,'CF-Lijst'!$A$27:$A$38,_xlfn.LAMBDA(_xlpm.a,_xlpm.b,SUBSTITUTE(_xlpm.a,_xlpm.b,OFFSET(_xlpm.b,0,1))))</f>
        <v/>
      </c>
      <c r="D165" s="64" t="str">
        <f>TRIM('invullen NAW'!C173)</f>
        <v/>
      </c>
      <c r="E165" s="64" t="str">
        <f>PROPER('invullen NAW'!D173)</f>
        <v/>
      </c>
      <c r="F165" s="64" t="str">
        <f>PROPER('invullen NAW'!E173)</f>
        <v/>
      </c>
      <c r="G165" s="76" t="str">
        <f>TRIM(UPPER('invullen NAW'!F173))</f>
        <v/>
      </c>
      <c r="H165" s="64" t="str">
        <f t="shared" si="37"/>
        <v xml:space="preserve"> </v>
      </c>
      <c r="I165" s="76" t="str">
        <f>UPPER('invullen NAW'!G173)</f>
        <v/>
      </c>
      <c r="J165" s="64" t="str">
        <f>UPPER('invullen NAW'!H173)</f>
        <v/>
      </c>
      <c r="K165" s="11">
        <f>('invullen NAW'!I173)</f>
        <v>0</v>
      </c>
      <c r="L165" s="11">
        <f>('invullen NAW'!K173)</f>
        <v>0</v>
      </c>
      <c r="M165" s="11">
        <f>('invullen NAW'!L173)</f>
        <v>0</v>
      </c>
      <c r="N165" s="52"/>
      <c r="O165" s="43" t="str">
        <f t="shared" ca="1" si="44"/>
        <v/>
      </c>
      <c r="P165" s="43" t="str">
        <f t="shared" si="38"/>
        <v/>
      </c>
      <c r="Q165" s="43" t="str">
        <f t="shared" si="39"/>
        <v xml:space="preserve"> </v>
      </c>
      <c r="R165" s="43" t="str">
        <f t="shared" si="40"/>
        <v/>
      </c>
      <c r="S165" s="73">
        <f t="shared" si="41"/>
        <v>0</v>
      </c>
      <c r="T165" s="72">
        <f t="shared" si="42"/>
        <v>0</v>
      </c>
      <c r="U165" s="73">
        <f t="shared" si="43"/>
        <v>0</v>
      </c>
    </row>
    <row r="166" spans="1:21" x14ac:dyDescent="0.2">
      <c r="A166" s="25">
        <v>165</v>
      </c>
      <c r="B166" s="28" t="str">
        <f>TRIM('invullen NAW'!B174)</f>
        <v/>
      </c>
      <c r="C166" s="28" t="str" cm="1">
        <f t="array" aca="1" ref="C166" ca="1">_xlfn.REDUCE(B166,'CF-Lijst'!$A$27:$A$38,_xlfn.LAMBDA(_xlpm.a,_xlpm.b,SUBSTITUTE(_xlpm.a,_xlpm.b,OFFSET(_xlpm.b,0,1))))</f>
        <v/>
      </c>
      <c r="D166" s="28" t="str">
        <f>TRIM('invullen NAW'!C174)</f>
        <v/>
      </c>
      <c r="E166" s="28" t="str">
        <f>PROPER('invullen NAW'!D174)</f>
        <v/>
      </c>
      <c r="F166" s="28" t="str">
        <f>PROPER('invullen NAW'!E174)</f>
        <v/>
      </c>
      <c r="G166" s="28" t="str">
        <f>TRIM(UPPER('invullen NAW'!F174))</f>
        <v/>
      </c>
      <c r="H166" s="75" t="str">
        <f t="shared" si="37"/>
        <v xml:space="preserve"> </v>
      </c>
      <c r="I166" s="28" t="str">
        <f>UPPER('invullen NAW'!G174)</f>
        <v/>
      </c>
      <c r="J166" s="28" t="str">
        <f>UPPER('invullen NAW'!H174)</f>
        <v/>
      </c>
      <c r="K166" s="25">
        <f>('invullen NAW'!I174)</f>
        <v>0</v>
      </c>
      <c r="L166" s="25">
        <f>('invullen NAW'!K174)</f>
        <v>0</v>
      </c>
      <c r="M166" s="25">
        <f>('invullen NAW'!L174)</f>
        <v>0</v>
      </c>
      <c r="N166" s="49"/>
      <c r="O166" s="50" t="str">
        <f t="shared" ca="1" si="44"/>
        <v/>
      </c>
      <c r="P166" s="50" t="str">
        <f t="shared" si="38"/>
        <v/>
      </c>
      <c r="Q166" s="50" t="str">
        <f t="shared" si="39"/>
        <v xml:space="preserve"> </v>
      </c>
      <c r="R166" s="50" t="str">
        <f t="shared" si="40"/>
        <v/>
      </c>
      <c r="S166" s="71">
        <f t="shared" si="41"/>
        <v>0</v>
      </c>
      <c r="T166" s="71">
        <f t="shared" si="42"/>
        <v>0</v>
      </c>
      <c r="U166" s="71">
        <f t="shared" si="43"/>
        <v>0</v>
      </c>
    </row>
    <row r="167" spans="1:21" x14ac:dyDescent="0.2">
      <c r="A167" s="11">
        <v>166</v>
      </c>
      <c r="B167" s="64" t="str">
        <f>TRIM('invullen NAW'!B175)</f>
        <v/>
      </c>
      <c r="C167" s="64" t="str" cm="1">
        <f t="array" aca="1" ref="C167" ca="1">_xlfn.REDUCE(B167,'CF-Lijst'!$A$27:$A$38,_xlfn.LAMBDA(_xlpm.a,_xlpm.b,SUBSTITUTE(_xlpm.a,_xlpm.b,OFFSET(_xlpm.b,0,1))))</f>
        <v/>
      </c>
      <c r="D167" s="64" t="str">
        <f>TRIM('invullen NAW'!C175)</f>
        <v/>
      </c>
      <c r="E167" s="64" t="str">
        <f>PROPER('invullen NAW'!D175)</f>
        <v/>
      </c>
      <c r="F167" s="64" t="str">
        <f>PROPER('invullen NAW'!E175)</f>
        <v/>
      </c>
      <c r="G167" s="76" t="str">
        <f>TRIM(UPPER('invullen NAW'!F175))</f>
        <v/>
      </c>
      <c r="H167" s="64" t="str">
        <f t="shared" si="37"/>
        <v xml:space="preserve"> </v>
      </c>
      <c r="I167" s="76" t="str">
        <f>UPPER('invullen NAW'!G175)</f>
        <v/>
      </c>
      <c r="J167" s="64" t="str">
        <f>UPPER('invullen NAW'!H175)</f>
        <v/>
      </c>
      <c r="K167" s="11">
        <f>('invullen NAW'!I175)</f>
        <v>0</v>
      </c>
      <c r="L167" s="11">
        <f>('invullen NAW'!K175)</f>
        <v>0</v>
      </c>
      <c r="M167" s="11">
        <f>('invullen NAW'!L175)</f>
        <v>0</v>
      </c>
      <c r="N167" s="52"/>
      <c r="O167" s="43" t="str">
        <f t="shared" ca="1" si="44"/>
        <v/>
      </c>
      <c r="P167" s="43" t="str">
        <f t="shared" si="38"/>
        <v/>
      </c>
      <c r="Q167" s="43" t="str">
        <f t="shared" si="39"/>
        <v xml:space="preserve"> </v>
      </c>
      <c r="R167" s="43" t="str">
        <f t="shared" si="40"/>
        <v/>
      </c>
      <c r="S167" s="73">
        <f t="shared" si="41"/>
        <v>0</v>
      </c>
      <c r="T167" s="72">
        <f t="shared" si="42"/>
        <v>0</v>
      </c>
      <c r="U167" s="73">
        <f t="shared" si="43"/>
        <v>0</v>
      </c>
    </row>
    <row r="168" spans="1:21" x14ac:dyDescent="0.2">
      <c r="A168" s="25">
        <v>167</v>
      </c>
      <c r="B168" s="28" t="str">
        <f>TRIM('invullen NAW'!B176)</f>
        <v/>
      </c>
      <c r="C168" s="28" t="str" cm="1">
        <f t="array" aca="1" ref="C168" ca="1">_xlfn.REDUCE(B168,'CF-Lijst'!$A$27:$A$38,_xlfn.LAMBDA(_xlpm.a,_xlpm.b,SUBSTITUTE(_xlpm.a,_xlpm.b,OFFSET(_xlpm.b,0,1))))</f>
        <v/>
      </c>
      <c r="D168" s="28" t="str">
        <f>TRIM('invullen NAW'!C176)</f>
        <v/>
      </c>
      <c r="E168" s="28" t="str">
        <f>PROPER('invullen NAW'!D176)</f>
        <v/>
      </c>
      <c r="F168" s="28" t="str">
        <f>PROPER('invullen NAW'!E176)</f>
        <v/>
      </c>
      <c r="G168" s="28" t="str">
        <f>TRIM(UPPER('invullen NAW'!F176))</f>
        <v/>
      </c>
      <c r="H168" s="75" t="str">
        <f t="shared" si="37"/>
        <v xml:space="preserve"> </v>
      </c>
      <c r="I168" s="28" t="str">
        <f>UPPER('invullen NAW'!G176)</f>
        <v/>
      </c>
      <c r="J168" s="28" t="str">
        <f>UPPER('invullen NAW'!H176)</f>
        <v/>
      </c>
      <c r="K168" s="25">
        <f>('invullen NAW'!I176)</f>
        <v>0</v>
      </c>
      <c r="L168" s="25">
        <f>('invullen NAW'!K176)</f>
        <v>0</v>
      </c>
      <c r="M168" s="25">
        <f>('invullen NAW'!L176)</f>
        <v>0</v>
      </c>
      <c r="N168" s="49"/>
      <c r="O168" s="50" t="str">
        <f t="shared" ca="1" si="44"/>
        <v/>
      </c>
      <c r="P168" s="50" t="str">
        <f t="shared" si="38"/>
        <v/>
      </c>
      <c r="Q168" s="50" t="str">
        <f t="shared" si="39"/>
        <v xml:space="preserve"> </v>
      </c>
      <c r="R168" s="50" t="str">
        <f t="shared" si="40"/>
        <v/>
      </c>
      <c r="S168" s="71">
        <f t="shared" si="41"/>
        <v>0</v>
      </c>
      <c r="T168" s="71">
        <f t="shared" si="42"/>
        <v>0</v>
      </c>
      <c r="U168" s="71">
        <f t="shared" si="43"/>
        <v>0</v>
      </c>
    </row>
    <row r="169" spans="1:21" x14ac:dyDescent="0.2">
      <c r="A169" s="11">
        <v>168</v>
      </c>
      <c r="B169" s="64" t="str">
        <f>TRIM('invullen NAW'!B177)</f>
        <v/>
      </c>
      <c r="C169" s="64" t="str" cm="1">
        <f t="array" aca="1" ref="C169" ca="1">_xlfn.REDUCE(B169,'CF-Lijst'!$A$27:$A$38,_xlfn.LAMBDA(_xlpm.a,_xlpm.b,SUBSTITUTE(_xlpm.a,_xlpm.b,OFFSET(_xlpm.b,0,1))))</f>
        <v/>
      </c>
      <c r="D169" s="64" t="str">
        <f>TRIM('invullen NAW'!C177)</f>
        <v/>
      </c>
      <c r="E169" s="64" t="str">
        <f>PROPER('invullen NAW'!D177)</f>
        <v/>
      </c>
      <c r="F169" s="64" t="str">
        <f>PROPER('invullen NAW'!E177)</f>
        <v/>
      </c>
      <c r="G169" s="76" t="str">
        <f>TRIM(UPPER('invullen NAW'!F177))</f>
        <v/>
      </c>
      <c r="H169" s="64" t="str">
        <f t="shared" si="37"/>
        <v xml:space="preserve"> </v>
      </c>
      <c r="I169" s="76" t="str">
        <f>UPPER('invullen NAW'!G177)</f>
        <v/>
      </c>
      <c r="J169" s="64" t="str">
        <f>UPPER('invullen NAW'!H177)</f>
        <v/>
      </c>
      <c r="K169" s="11">
        <f>('invullen NAW'!I177)</f>
        <v>0</v>
      </c>
      <c r="L169" s="11">
        <f>('invullen NAW'!K177)</f>
        <v>0</v>
      </c>
      <c r="M169" s="11">
        <f>('invullen NAW'!L177)</f>
        <v>0</v>
      </c>
      <c r="N169" s="52"/>
      <c r="O169" s="43" t="str">
        <f t="shared" ca="1" si="44"/>
        <v/>
      </c>
      <c r="P169" s="43" t="str">
        <f t="shared" si="38"/>
        <v/>
      </c>
      <c r="Q169" s="43" t="str">
        <f t="shared" si="39"/>
        <v xml:space="preserve"> </v>
      </c>
      <c r="R169" s="43" t="str">
        <f t="shared" si="40"/>
        <v/>
      </c>
      <c r="S169" s="73">
        <f t="shared" si="41"/>
        <v>0</v>
      </c>
      <c r="T169" s="72">
        <f t="shared" si="42"/>
        <v>0</v>
      </c>
      <c r="U169" s="73">
        <f t="shared" si="43"/>
        <v>0</v>
      </c>
    </row>
    <row r="170" spans="1:21" x14ac:dyDescent="0.2">
      <c r="A170" s="25">
        <v>169</v>
      </c>
      <c r="B170" s="28" t="str">
        <f>TRIM('invullen NAW'!B178)</f>
        <v/>
      </c>
      <c r="C170" s="28" t="str" cm="1">
        <f t="array" aca="1" ref="C170" ca="1">_xlfn.REDUCE(B170,'CF-Lijst'!$A$27:$A$38,_xlfn.LAMBDA(_xlpm.a,_xlpm.b,SUBSTITUTE(_xlpm.a,_xlpm.b,OFFSET(_xlpm.b,0,1))))</f>
        <v/>
      </c>
      <c r="D170" s="28" t="str">
        <f>TRIM('invullen NAW'!C178)</f>
        <v/>
      </c>
      <c r="E170" s="28" t="str">
        <f>PROPER('invullen NAW'!D178)</f>
        <v/>
      </c>
      <c r="F170" s="28" t="str">
        <f>PROPER('invullen NAW'!E178)</f>
        <v/>
      </c>
      <c r="G170" s="28" t="str">
        <f>TRIM(UPPER('invullen NAW'!F178))</f>
        <v/>
      </c>
      <c r="H170" s="75" t="str">
        <f t="shared" si="37"/>
        <v xml:space="preserve"> </v>
      </c>
      <c r="I170" s="28" t="str">
        <f>UPPER('invullen NAW'!G178)</f>
        <v/>
      </c>
      <c r="J170" s="28" t="str">
        <f>UPPER('invullen NAW'!H178)</f>
        <v/>
      </c>
      <c r="K170" s="25">
        <f>('invullen NAW'!I178)</f>
        <v>0</v>
      </c>
      <c r="L170" s="25">
        <f>('invullen NAW'!K178)</f>
        <v>0</v>
      </c>
      <c r="M170" s="25">
        <f>('invullen NAW'!L178)</f>
        <v>0</v>
      </c>
      <c r="N170" s="49"/>
      <c r="O170" s="50" t="str">
        <f t="shared" ca="1" si="44"/>
        <v/>
      </c>
      <c r="P170" s="50" t="str">
        <f t="shared" si="38"/>
        <v/>
      </c>
      <c r="Q170" s="50" t="str">
        <f t="shared" si="39"/>
        <v xml:space="preserve"> </v>
      </c>
      <c r="R170" s="50" t="str">
        <f t="shared" si="40"/>
        <v/>
      </c>
      <c r="S170" s="71">
        <f t="shared" si="41"/>
        <v>0</v>
      </c>
      <c r="T170" s="71">
        <f t="shared" si="42"/>
        <v>0</v>
      </c>
      <c r="U170" s="71">
        <f t="shared" si="43"/>
        <v>0</v>
      </c>
    </row>
    <row r="171" spans="1:21" x14ac:dyDescent="0.2">
      <c r="A171" s="65">
        <v>170</v>
      </c>
      <c r="B171" s="66" t="str">
        <f>TRIM('invullen NAW'!B179)</f>
        <v/>
      </c>
      <c r="C171" s="66" t="str" cm="1">
        <f t="array" aca="1" ref="C171" ca="1">_xlfn.REDUCE(B171,'CF-Lijst'!$A$27:$A$38,_xlfn.LAMBDA(_xlpm.a,_xlpm.b,SUBSTITUTE(_xlpm.a,_xlpm.b,OFFSET(_xlpm.b,0,1))))</f>
        <v/>
      </c>
      <c r="D171" s="66" t="str">
        <f>TRIM('invullen NAW'!C179)</f>
        <v/>
      </c>
      <c r="E171" s="66" t="str">
        <f>PROPER('invullen NAW'!D179)</f>
        <v/>
      </c>
      <c r="F171" s="66" t="str">
        <f>PROPER('invullen NAW'!E179)</f>
        <v/>
      </c>
      <c r="G171" s="66" t="str">
        <f>TRIM(UPPER('invullen NAW'!F179))</f>
        <v/>
      </c>
      <c r="H171" s="67" t="str">
        <f t="shared" si="37"/>
        <v xml:space="preserve"> </v>
      </c>
      <c r="I171" s="66" t="str">
        <f>UPPER('invullen NAW'!G179)</f>
        <v/>
      </c>
      <c r="J171" s="66" t="str">
        <f>UPPER('invullen NAW'!H179)</f>
        <v/>
      </c>
      <c r="K171" s="65">
        <f>('invullen NAW'!I179)</f>
        <v>0</v>
      </c>
      <c r="L171" s="65">
        <f>('invullen NAW'!K179)</f>
        <v>0</v>
      </c>
      <c r="M171" s="65">
        <f>('invullen NAW'!L179)</f>
        <v>0</v>
      </c>
      <c r="N171" s="68"/>
      <c r="O171" s="69" t="str">
        <f t="shared" ca="1" si="44"/>
        <v/>
      </c>
      <c r="P171" s="69" t="str">
        <f t="shared" si="38"/>
        <v/>
      </c>
      <c r="Q171" s="69" t="str">
        <f t="shared" si="39"/>
        <v xml:space="preserve"> </v>
      </c>
      <c r="R171" s="69" t="str">
        <f t="shared" si="40"/>
        <v/>
      </c>
      <c r="S171" s="74">
        <f t="shared" si="41"/>
        <v>0</v>
      </c>
      <c r="T171" s="74">
        <f t="shared" si="42"/>
        <v>0</v>
      </c>
      <c r="U171" s="74">
        <f t="shared" si="43"/>
        <v>0</v>
      </c>
    </row>
    <row r="172" spans="1:21" x14ac:dyDescent="0.2">
      <c r="A172" s="25">
        <v>171</v>
      </c>
      <c r="B172" s="28" t="str">
        <f>TRIM('invullen NAW'!B180)</f>
        <v/>
      </c>
      <c r="C172" s="28" t="str" cm="1">
        <f t="array" aca="1" ref="C172" ca="1">_xlfn.REDUCE(B172,'CF-Lijst'!$A$27:$A$38,_xlfn.LAMBDA(_xlpm.a,_xlpm.b,SUBSTITUTE(_xlpm.a,_xlpm.b,OFFSET(_xlpm.b,0,1))))</f>
        <v/>
      </c>
      <c r="D172" s="28" t="str">
        <f>TRIM('invullen NAW'!C180)</f>
        <v/>
      </c>
      <c r="E172" s="28" t="str">
        <f>PROPER('invullen NAW'!D180)</f>
        <v/>
      </c>
      <c r="F172" s="28" t="str">
        <f>PROPER('invullen NAW'!E180)</f>
        <v/>
      </c>
      <c r="G172" s="28" t="str">
        <f>TRIM(UPPER('invullen NAW'!F180))</f>
        <v/>
      </c>
      <c r="H172" s="75" t="str">
        <f t="shared" si="37"/>
        <v xml:space="preserve"> </v>
      </c>
      <c r="I172" s="28" t="str">
        <f>UPPER('invullen NAW'!G180)</f>
        <v/>
      </c>
      <c r="J172" s="28" t="str">
        <f>UPPER('invullen NAW'!H180)</f>
        <v/>
      </c>
      <c r="K172" s="25">
        <f>('invullen NAW'!I180)</f>
        <v>0</v>
      </c>
      <c r="L172" s="25">
        <f>('invullen NAW'!K180)</f>
        <v>0</v>
      </c>
      <c r="M172" s="25">
        <f>('invullen NAW'!L180)</f>
        <v>0</v>
      </c>
      <c r="N172" s="49"/>
      <c r="O172" s="50" t="str">
        <f t="shared" ca="1" si="44"/>
        <v/>
      </c>
      <c r="P172" s="50" t="str">
        <f t="shared" si="38"/>
        <v/>
      </c>
      <c r="Q172" s="50" t="str">
        <f t="shared" si="39"/>
        <v xml:space="preserve"> </v>
      </c>
      <c r="R172" s="50" t="str">
        <f t="shared" si="40"/>
        <v/>
      </c>
      <c r="S172" s="71">
        <f t="shared" si="41"/>
        <v>0</v>
      </c>
      <c r="T172" s="71">
        <f t="shared" si="42"/>
        <v>0</v>
      </c>
      <c r="U172" s="71">
        <f t="shared" si="43"/>
        <v>0</v>
      </c>
    </row>
    <row r="173" spans="1:21" x14ac:dyDescent="0.2">
      <c r="A173" s="11">
        <v>172</v>
      </c>
      <c r="B173" s="64" t="str">
        <f>TRIM('invullen NAW'!B181)</f>
        <v/>
      </c>
      <c r="C173" s="64" t="str" cm="1">
        <f t="array" aca="1" ref="C173" ca="1">_xlfn.REDUCE(B173,'CF-Lijst'!$A$27:$A$38,_xlfn.LAMBDA(_xlpm.a,_xlpm.b,SUBSTITUTE(_xlpm.a,_xlpm.b,OFFSET(_xlpm.b,0,1))))</f>
        <v/>
      </c>
      <c r="D173" s="64" t="str">
        <f>TRIM('invullen NAW'!C181)</f>
        <v/>
      </c>
      <c r="E173" s="64" t="str">
        <f>PROPER('invullen NAW'!D181)</f>
        <v/>
      </c>
      <c r="F173" s="64" t="str">
        <f>PROPER('invullen NAW'!E181)</f>
        <v/>
      </c>
      <c r="G173" s="76" t="str">
        <f>TRIM(UPPER('invullen NAW'!F181))</f>
        <v/>
      </c>
      <c r="H173" s="64" t="str">
        <f t="shared" si="37"/>
        <v xml:space="preserve"> </v>
      </c>
      <c r="I173" s="76" t="str">
        <f>UPPER('invullen NAW'!G181)</f>
        <v/>
      </c>
      <c r="J173" s="64" t="str">
        <f>UPPER('invullen NAW'!H181)</f>
        <v/>
      </c>
      <c r="K173" s="11">
        <f>('invullen NAW'!I181)</f>
        <v>0</v>
      </c>
      <c r="L173" s="11">
        <f>('invullen NAW'!K181)</f>
        <v>0</v>
      </c>
      <c r="M173" s="11">
        <f>('invullen NAW'!L181)</f>
        <v>0</v>
      </c>
      <c r="N173" s="52"/>
      <c r="O173" s="43" t="str">
        <f t="shared" ca="1" si="44"/>
        <v/>
      </c>
      <c r="P173" s="43" t="str">
        <f t="shared" si="38"/>
        <v/>
      </c>
      <c r="Q173" s="43" t="str">
        <f t="shared" si="39"/>
        <v xml:space="preserve"> </v>
      </c>
      <c r="R173" s="43" t="str">
        <f t="shared" si="40"/>
        <v/>
      </c>
      <c r="S173" s="73">
        <f t="shared" si="41"/>
        <v>0</v>
      </c>
      <c r="T173" s="72">
        <f t="shared" si="42"/>
        <v>0</v>
      </c>
      <c r="U173" s="73">
        <f t="shared" si="43"/>
        <v>0</v>
      </c>
    </row>
    <row r="174" spans="1:21" x14ac:dyDescent="0.2">
      <c r="A174" s="25">
        <v>173</v>
      </c>
      <c r="B174" s="28" t="str">
        <f>TRIM('invullen NAW'!B182)</f>
        <v/>
      </c>
      <c r="C174" s="28" t="str" cm="1">
        <f t="array" aca="1" ref="C174" ca="1">_xlfn.REDUCE(B174,'CF-Lijst'!$A$27:$A$38,_xlfn.LAMBDA(_xlpm.a,_xlpm.b,SUBSTITUTE(_xlpm.a,_xlpm.b,OFFSET(_xlpm.b,0,1))))</f>
        <v/>
      </c>
      <c r="D174" s="28" t="str">
        <f>TRIM('invullen NAW'!C182)</f>
        <v/>
      </c>
      <c r="E174" s="28" t="str">
        <f>PROPER('invullen NAW'!D182)</f>
        <v/>
      </c>
      <c r="F174" s="28" t="str">
        <f>PROPER('invullen NAW'!E182)</f>
        <v/>
      </c>
      <c r="G174" s="28" t="str">
        <f>TRIM(UPPER('invullen NAW'!F182))</f>
        <v/>
      </c>
      <c r="H174" s="75" t="str">
        <f t="shared" si="37"/>
        <v xml:space="preserve"> </v>
      </c>
      <c r="I174" s="28" t="str">
        <f>UPPER('invullen NAW'!G182)</f>
        <v/>
      </c>
      <c r="J174" s="28" t="str">
        <f>UPPER('invullen NAW'!H182)</f>
        <v/>
      </c>
      <c r="K174" s="25">
        <f>('invullen NAW'!I182)</f>
        <v>0</v>
      </c>
      <c r="L174" s="25">
        <f>('invullen NAW'!K182)</f>
        <v>0</v>
      </c>
      <c r="M174" s="25">
        <f>('invullen NAW'!L182)</f>
        <v>0</v>
      </c>
      <c r="N174" s="49"/>
      <c r="O174" s="50" t="str">
        <f t="shared" ca="1" si="44"/>
        <v/>
      </c>
      <c r="P174" s="50" t="str">
        <f t="shared" si="38"/>
        <v/>
      </c>
      <c r="Q174" s="50" t="str">
        <f t="shared" si="39"/>
        <v xml:space="preserve"> </v>
      </c>
      <c r="R174" s="50" t="str">
        <f t="shared" si="40"/>
        <v/>
      </c>
      <c r="S174" s="71">
        <f t="shared" si="41"/>
        <v>0</v>
      </c>
      <c r="T174" s="71">
        <f t="shared" si="42"/>
        <v>0</v>
      </c>
      <c r="U174" s="71">
        <f t="shared" si="43"/>
        <v>0</v>
      </c>
    </row>
    <row r="175" spans="1:21" x14ac:dyDescent="0.2">
      <c r="A175" s="11">
        <v>174</v>
      </c>
      <c r="B175" s="64" t="str">
        <f>TRIM('invullen NAW'!B183)</f>
        <v/>
      </c>
      <c r="C175" s="64" t="str" cm="1">
        <f t="array" aca="1" ref="C175" ca="1">_xlfn.REDUCE(B175,'CF-Lijst'!$A$27:$A$38,_xlfn.LAMBDA(_xlpm.a,_xlpm.b,SUBSTITUTE(_xlpm.a,_xlpm.b,OFFSET(_xlpm.b,0,1))))</f>
        <v/>
      </c>
      <c r="D175" s="64" t="str">
        <f>TRIM('invullen NAW'!C183)</f>
        <v/>
      </c>
      <c r="E175" s="64" t="str">
        <f>PROPER('invullen NAW'!D183)</f>
        <v/>
      </c>
      <c r="F175" s="64" t="str">
        <f>PROPER('invullen NAW'!E183)</f>
        <v/>
      </c>
      <c r="G175" s="76" t="str">
        <f>TRIM(UPPER('invullen NAW'!F183))</f>
        <v/>
      </c>
      <c r="H175" s="64" t="str">
        <f t="shared" si="37"/>
        <v xml:space="preserve"> </v>
      </c>
      <c r="I175" s="76" t="str">
        <f>UPPER('invullen NAW'!G183)</f>
        <v/>
      </c>
      <c r="J175" s="64" t="str">
        <f>UPPER('invullen NAW'!H183)</f>
        <v/>
      </c>
      <c r="K175" s="11">
        <f>('invullen NAW'!I183)</f>
        <v>0</v>
      </c>
      <c r="L175" s="11">
        <f>('invullen NAW'!K183)</f>
        <v>0</v>
      </c>
      <c r="M175" s="11">
        <f>('invullen NAW'!L183)</f>
        <v>0</v>
      </c>
      <c r="N175" s="52"/>
      <c r="O175" s="43" t="str">
        <f t="shared" ca="1" si="44"/>
        <v/>
      </c>
      <c r="P175" s="43" t="str">
        <f t="shared" si="38"/>
        <v/>
      </c>
      <c r="Q175" s="43" t="str">
        <f t="shared" si="39"/>
        <v xml:space="preserve"> </v>
      </c>
      <c r="R175" s="43" t="str">
        <f t="shared" si="40"/>
        <v/>
      </c>
      <c r="S175" s="73">
        <f t="shared" si="41"/>
        <v>0</v>
      </c>
      <c r="T175" s="72">
        <f t="shared" si="42"/>
        <v>0</v>
      </c>
      <c r="U175" s="73">
        <f t="shared" si="43"/>
        <v>0</v>
      </c>
    </row>
    <row r="176" spans="1:21" x14ac:dyDescent="0.2">
      <c r="A176" s="25">
        <v>175</v>
      </c>
      <c r="B176" s="28" t="str">
        <f>TRIM('invullen NAW'!B184)</f>
        <v/>
      </c>
      <c r="C176" s="28" t="str" cm="1">
        <f t="array" aca="1" ref="C176" ca="1">_xlfn.REDUCE(B176,'CF-Lijst'!$A$27:$A$38,_xlfn.LAMBDA(_xlpm.a,_xlpm.b,SUBSTITUTE(_xlpm.a,_xlpm.b,OFFSET(_xlpm.b,0,1))))</f>
        <v/>
      </c>
      <c r="D176" s="28" t="str">
        <f>TRIM('invullen NAW'!C184)</f>
        <v/>
      </c>
      <c r="E176" s="28" t="str">
        <f>PROPER('invullen NAW'!D184)</f>
        <v/>
      </c>
      <c r="F176" s="28" t="str">
        <f>PROPER('invullen NAW'!E184)</f>
        <v/>
      </c>
      <c r="G176" s="28" t="str">
        <f>TRIM(UPPER('invullen NAW'!F184))</f>
        <v/>
      </c>
      <c r="H176" s="75" t="str">
        <f t="shared" si="37"/>
        <v xml:space="preserve"> </v>
      </c>
      <c r="I176" s="28" t="str">
        <f>UPPER('invullen NAW'!G184)</f>
        <v/>
      </c>
      <c r="J176" s="28" t="str">
        <f>UPPER('invullen NAW'!H184)</f>
        <v/>
      </c>
      <c r="K176" s="25">
        <f>('invullen NAW'!I184)</f>
        <v>0</v>
      </c>
      <c r="L176" s="25">
        <f>('invullen NAW'!K184)</f>
        <v>0</v>
      </c>
      <c r="M176" s="25">
        <f>('invullen NAW'!L184)</f>
        <v>0</v>
      </c>
      <c r="N176" s="49"/>
      <c r="O176" s="50" t="str">
        <f t="shared" ca="1" si="44"/>
        <v/>
      </c>
      <c r="P176" s="50" t="str">
        <f t="shared" si="38"/>
        <v/>
      </c>
      <c r="Q176" s="50" t="str">
        <f t="shared" si="39"/>
        <v xml:space="preserve"> </v>
      </c>
      <c r="R176" s="50" t="str">
        <f t="shared" si="40"/>
        <v/>
      </c>
      <c r="S176" s="71">
        <f t="shared" si="41"/>
        <v>0</v>
      </c>
      <c r="T176" s="71">
        <f t="shared" si="42"/>
        <v>0</v>
      </c>
      <c r="U176" s="71">
        <f t="shared" si="43"/>
        <v>0</v>
      </c>
    </row>
    <row r="177" spans="1:21" x14ac:dyDescent="0.2">
      <c r="A177" s="11">
        <v>176</v>
      </c>
      <c r="B177" s="64" t="str">
        <f>TRIM('invullen NAW'!B185)</f>
        <v/>
      </c>
      <c r="C177" s="64" t="str" cm="1">
        <f t="array" aca="1" ref="C177" ca="1">_xlfn.REDUCE(B177,'CF-Lijst'!$A$27:$A$38,_xlfn.LAMBDA(_xlpm.a,_xlpm.b,SUBSTITUTE(_xlpm.a,_xlpm.b,OFFSET(_xlpm.b,0,1))))</f>
        <v/>
      </c>
      <c r="D177" s="64" t="str">
        <f>TRIM('invullen NAW'!C185)</f>
        <v/>
      </c>
      <c r="E177" s="64" t="str">
        <f>PROPER('invullen NAW'!D185)</f>
        <v/>
      </c>
      <c r="F177" s="64" t="str">
        <f>PROPER('invullen NAW'!E185)</f>
        <v/>
      </c>
      <c r="G177" s="76" t="str">
        <f>TRIM(UPPER('invullen NAW'!F185))</f>
        <v/>
      </c>
      <c r="H177" s="64" t="str">
        <f t="shared" si="37"/>
        <v xml:space="preserve"> </v>
      </c>
      <c r="I177" s="76" t="str">
        <f>UPPER('invullen NAW'!G185)</f>
        <v/>
      </c>
      <c r="J177" s="64" t="str">
        <f>UPPER('invullen NAW'!H185)</f>
        <v/>
      </c>
      <c r="K177" s="11">
        <f>('invullen NAW'!I185)</f>
        <v>0</v>
      </c>
      <c r="L177" s="11">
        <f>('invullen NAW'!K185)</f>
        <v>0</v>
      </c>
      <c r="M177" s="11">
        <f>('invullen NAW'!L185)</f>
        <v>0</v>
      </c>
      <c r="N177" s="52"/>
      <c r="O177" s="43" t="str">
        <f t="shared" ca="1" si="44"/>
        <v/>
      </c>
      <c r="P177" s="43" t="str">
        <f t="shared" si="38"/>
        <v/>
      </c>
      <c r="Q177" s="43" t="str">
        <f t="shared" si="39"/>
        <v xml:space="preserve"> </v>
      </c>
      <c r="R177" s="43" t="str">
        <f t="shared" si="40"/>
        <v/>
      </c>
      <c r="S177" s="73">
        <f t="shared" si="41"/>
        <v>0</v>
      </c>
      <c r="T177" s="72">
        <f t="shared" si="42"/>
        <v>0</v>
      </c>
      <c r="U177" s="73">
        <f t="shared" si="43"/>
        <v>0</v>
      </c>
    </row>
    <row r="178" spans="1:21" x14ac:dyDescent="0.2">
      <c r="A178" s="25">
        <v>177</v>
      </c>
      <c r="B178" s="28" t="str">
        <f>TRIM('invullen NAW'!B186)</f>
        <v/>
      </c>
      <c r="C178" s="28" t="str" cm="1">
        <f t="array" aca="1" ref="C178" ca="1">_xlfn.REDUCE(B178,'CF-Lijst'!$A$27:$A$38,_xlfn.LAMBDA(_xlpm.a,_xlpm.b,SUBSTITUTE(_xlpm.a,_xlpm.b,OFFSET(_xlpm.b,0,1))))</f>
        <v/>
      </c>
      <c r="D178" s="28" t="str">
        <f>TRIM('invullen NAW'!C186)</f>
        <v/>
      </c>
      <c r="E178" s="28" t="str">
        <f>PROPER('invullen NAW'!D186)</f>
        <v/>
      </c>
      <c r="F178" s="28" t="str">
        <f>PROPER('invullen NAW'!E186)</f>
        <v/>
      </c>
      <c r="G178" s="28" t="str">
        <f>TRIM(UPPER('invullen NAW'!F186))</f>
        <v/>
      </c>
      <c r="H178" s="75" t="str">
        <f t="shared" si="37"/>
        <v xml:space="preserve"> </v>
      </c>
      <c r="I178" s="28" t="str">
        <f>UPPER('invullen NAW'!G186)</f>
        <v/>
      </c>
      <c r="J178" s="28" t="str">
        <f>UPPER('invullen NAW'!H186)</f>
        <v/>
      </c>
      <c r="K178" s="25">
        <f>('invullen NAW'!I186)</f>
        <v>0</v>
      </c>
      <c r="L178" s="25">
        <f>('invullen NAW'!K186)</f>
        <v>0</v>
      </c>
      <c r="M178" s="25">
        <f>('invullen NAW'!L186)</f>
        <v>0</v>
      </c>
      <c r="N178" s="49"/>
      <c r="O178" s="50" t="str">
        <f t="shared" ca="1" si="44"/>
        <v/>
      </c>
      <c r="P178" s="50" t="str">
        <f t="shared" si="38"/>
        <v/>
      </c>
      <c r="Q178" s="50" t="str">
        <f t="shared" si="39"/>
        <v xml:space="preserve"> </v>
      </c>
      <c r="R178" s="50" t="str">
        <f t="shared" si="40"/>
        <v/>
      </c>
      <c r="S178" s="71">
        <f t="shared" si="41"/>
        <v>0</v>
      </c>
      <c r="T178" s="71">
        <f t="shared" si="42"/>
        <v>0</v>
      </c>
      <c r="U178" s="71">
        <f t="shared" si="43"/>
        <v>0</v>
      </c>
    </row>
    <row r="179" spans="1:21" x14ac:dyDescent="0.2">
      <c r="A179" s="11">
        <v>178</v>
      </c>
      <c r="B179" s="64" t="str">
        <f>TRIM('invullen NAW'!B187)</f>
        <v/>
      </c>
      <c r="C179" s="64" t="str" cm="1">
        <f t="array" aca="1" ref="C179" ca="1">_xlfn.REDUCE(B179,'CF-Lijst'!$A$27:$A$38,_xlfn.LAMBDA(_xlpm.a,_xlpm.b,SUBSTITUTE(_xlpm.a,_xlpm.b,OFFSET(_xlpm.b,0,1))))</f>
        <v/>
      </c>
      <c r="D179" s="64" t="str">
        <f>TRIM('invullen NAW'!C187)</f>
        <v/>
      </c>
      <c r="E179" s="64" t="str">
        <f>PROPER('invullen NAW'!D187)</f>
        <v/>
      </c>
      <c r="F179" s="64" t="str">
        <f>PROPER('invullen NAW'!E187)</f>
        <v/>
      </c>
      <c r="G179" s="76" t="str">
        <f>TRIM(UPPER('invullen NAW'!F187))</f>
        <v/>
      </c>
      <c r="H179" s="64" t="str">
        <f t="shared" si="37"/>
        <v xml:space="preserve"> </v>
      </c>
      <c r="I179" s="76" t="str">
        <f>UPPER('invullen NAW'!G187)</f>
        <v/>
      </c>
      <c r="J179" s="64" t="str">
        <f>UPPER('invullen NAW'!H187)</f>
        <v/>
      </c>
      <c r="K179" s="11">
        <f>('invullen NAW'!I187)</f>
        <v>0</v>
      </c>
      <c r="L179" s="11">
        <f>('invullen NAW'!K187)</f>
        <v>0</v>
      </c>
      <c r="M179" s="11">
        <f>('invullen NAW'!L187)</f>
        <v>0</v>
      </c>
      <c r="N179" s="52"/>
      <c r="O179" s="43" t="str">
        <f t="shared" ca="1" si="44"/>
        <v/>
      </c>
      <c r="P179" s="43" t="str">
        <f t="shared" si="38"/>
        <v/>
      </c>
      <c r="Q179" s="43" t="str">
        <f t="shared" si="39"/>
        <v xml:space="preserve"> </v>
      </c>
      <c r="R179" s="43" t="str">
        <f t="shared" si="40"/>
        <v/>
      </c>
      <c r="S179" s="73">
        <f t="shared" si="41"/>
        <v>0</v>
      </c>
      <c r="T179" s="72">
        <f t="shared" si="42"/>
        <v>0</v>
      </c>
      <c r="U179" s="73">
        <f t="shared" si="43"/>
        <v>0</v>
      </c>
    </row>
    <row r="180" spans="1:21" x14ac:dyDescent="0.2">
      <c r="A180" s="25">
        <v>179</v>
      </c>
      <c r="B180" s="28" t="str">
        <f>TRIM('invullen NAW'!B188)</f>
        <v/>
      </c>
      <c r="C180" s="28" t="str" cm="1">
        <f t="array" aca="1" ref="C180" ca="1">_xlfn.REDUCE(B180,'CF-Lijst'!$A$27:$A$38,_xlfn.LAMBDA(_xlpm.a,_xlpm.b,SUBSTITUTE(_xlpm.a,_xlpm.b,OFFSET(_xlpm.b,0,1))))</f>
        <v/>
      </c>
      <c r="D180" s="28" t="str">
        <f>TRIM('invullen NAW'!C188)</f>
        <v/>
      </c>
      <c r="E180" s="28" t="str">
        <f>PROPER('invullen NAW'!D188)</f>
        <v/>
      </c>
      <c r="F180" s="28" t="str">
        <f>PROPER('invullen NAW'!E188)</f>
        <v/>
      </c>
      <c r="G180" s="28" t="str">
        <f>TRIM(UPPER('invullen NAW'!F188))</f>
        <v/>
      </c>
      <c r="H180" s="75" t="str">
        <f t="shared" si="37"/>
        <v xml:space="preserve"> </v>
      </c>
      <c r="I180" s="28" t="str">
        <f>UPPER('invullen NAW'!G188)</f>
        <v/>
      </c>
      <c r="J180" s="28" t="str">
        <f>UPPER('invullen NAW'!H188)</f>
        <v/>
      </c>
      <c r="K180" s="25">
        <f>('invullen NAW'!I188)</f>
        <v>0</v>
      </c>
      <c r="L180" s="25">
        <f>('invullen NAW'!K188)</f>
        <v>0</v>
      </c>
      <c r="M180" s="25">
        <f>('invullen NAW'!L188)</f>
        <v>0</v>
      </c>
      <c r="N180" s="49"/>
      <c r="O180" s="50" t="str">
        <f t="shared" ca="1" si="44"/>
        <v/>
      </c>
      <c r="P180" s="50" t="str">
        <f t="shared" si="38"/>
        <v/>
      </c>
      <c r="Q180" s="50" t="str">
        <f t="shared" si="39"/>
        <v xml:space="preserve"> </v>
      </c>
      <c r="R180" s="50" t="str">
        <f t="shared" si="40"/>
        <v/>
      </c>
      <c r="S180" s="71">
        <f t="shared" si="41"/>
        <v>0</v>
      </c>
      <c r="T180" s="71">
        <f t="shared" si="42"/>
        <v>0</v>
      </c>
      <c r="U180" s="71">
        <f t="shared" si="43"/>
        <v>0</v>
      </c>
    </row>
    <row r="181" spans="1:21" x14ac:dyDescent="0.2">
      <c r="A181" s="65">
        <v>180</v>
      </c>
      <c r="B181" s="66" t="str">
        <f>TRIM('invullen NAW'!B189)</f>
        <v/>
      </c>
      <c r="C181" s="66" t="str" cm="1">
        <f t="array" aca="1" ref="C181" ca="1">_xlfn.REDUCE(B181,'CF-Lijst'!$A$27:$A$38,_xlfn.LAMBDA(_xlpm.a,_xlpm.b,SUBSTITUTE(_xlpm.a,_xlpm.b,OFFSET(_xlpm.b,0,1))))</f>
        <v/>
      </c>
      <c r="D181" s="66" t="str">
        <f>TRIM('invullen NAW'!C189)</f>
        <v/>
      </c>
      <c r="E181" s="66" t="str">
        <f>PROPER('invullen NAW'!D189)</f>
        <v/>
      </c>
      <c r="F181" s="66" t="str">
        <f>PROPER('invullen NAW'!E189)</f>
        <v/>
      </c>
      <c r="G181" s="66" t="str">
        <f>TRIM(UPPER('invullen NAW'!F189))</f>
        <v/>
      </c>
      <c r="H181" s="67" t="str">
        <f t="shared" si="37"/>
        <v xml:space="preserve"> </v>
      </c>
      <c r="I181" s="66" t="str">
        <f>UPPER('invullen NAW'!G189)</f>
        <v/>
      </c>
      <c r="J181" s="66" t="str">
        <f>UPPER('invullen NAW'!H189)</f>
        <v/>
      </c>
      <c r="K181" s="65">
        <f>('invullen NAW'!I189)</f>
        <v>0</v>
      </c>
      <c r="L181" s="65">
        <f>('invullen NAW'!K189)</f>
        <v>0</v>
      </c>
      <c r="M181" s="65">
        <f>('invullen NAW'!L189)</f>
        <v>0</v>
      </c>
      <c r="N181" s="68"/>
      <c r="O181" s="69" t="str">
        <f t="shared" ca="1" si="44"/>
        <v/>
      </c>
      <c r="P181" s="69" t="str">
        <f t="shared" si="38"/>
        <v/>
      </c>
      <c r="Q181" s="69" t="str">
        <f t="shared" si="39"/>
        <v xml:space="preserve"> </v>
      </c>
      <c r="R181" s="69" t="str">
        <f t="shared" si="40"/>
        <v/>
      </c>
      <c r="S181" s="74">
        <f t="shared" si="41"/>
        <v>0</v>
      </c>
      <c r="T181" s="74">
        <f t="shared" si="42"/>
        <v>0</v>
      </c>
      <c r="U181" s="74">
        <f t="shared" si="43"/>
        <v>0</v>
      </c>
    </row>
    <row r="182" spans="1:21" x14ac:dyDescent="0.2">
      <c r="A182" s="25">
        <v>181</v>
      </c>
      <c r="B182" s="28" t="str">
        <f>TRIM('invullen NAW'!B190)</f>
        <v/>
      </c>
      <c r="C182" s="28" t="str" cm="1">
        <f t="array" aca="1" ref="C182" ca="1">_xlfn.REDUCE(B182,'CF-Lijst'!$A$27:$A$38,_xlfn.LAMBDA(_xlpm.a,_xlpm.b,SUBSTITUTE(_xlpm.a,_xlpm.b,OFFSET(_xlpm.b,0,1))))</f>
        <v/>
      </c>
      <c r="D182" s="28" t="str">
        <f>TRIM('invullen NAW'!C190)</f>
        <v/>
      </c>
      <c r="E182" s="28" t="str">
        <f>PROPER('invullen NAW'!D190)</f>
        <v/>
      </c>
      <c r="F182" s="28" t="str">
        <f>PROPER('invullen NAW'!E190)</f>
        <v/>
      </c>
      <c r="G182" s="28" t="str">
        <f>TRIM(UPPER('invullen NAW'!F190))</f>
        <v/>
      </c>
      <c r="H182" s="75" t="str">
        <f t="shared" si="37"/>
        <v xml:space="preserve"> </v>
      </c>
      <c r="I182" s="28" t="str">
        <f>UPPER('invullen NAW'!G190)</f>
        <v/>
      </c>
      <c r="J182" s="28" t="str">
        <f>UPPER('invullen NAW'!H190)</f>
        <v/>
      </c>
      <c r="K182" s="25">
        <f>('invullen NAW'!I190)</f>
        <v>0</v>
      </c>
      <c r="L182" s="25">
        <f>('invullen NAW'!K190)</f>
        <v>0</v>
      </c>
      <c r="M182" s="25">
        <f>('invullen NAW'!L190)</f>
        <v>0</v>
      </c>
      <c r="N182" s="49"/>
      <c r="O182" s="50" t="str">
        <f t="shared" ca="1" si="44"/>
        <v/>
      </c>
      <c r="P182" s="50" t="str">
        <f t="shared" si="38"/>
        <v/>
      </c>
      <c r="Q182" s="50" t="str">
        <f t="shared" si="39"/>
        <v xml:space="preserve"> </v>
      </c>
      <c r="R182" s="50" t="str">
        <f t="shared" si="40"/>
        <v/>
      </c>
      <c r="S182" s="71">
        <f t="shared" si="41"/>
        <v>0</v>
      </c>
      <c r="T182" s="71">
        <f t="shared" si="42"/>
        <v>0</v>
      </c>
      <c r="U182" s="71">
        <f t="shared" si="43"/>
        <v>0</v>
      </c>
    </row>
    <row r="183" spans="1:21" x14ac:dyDescent="0.2">
      <c r="A183" s="11">
        <v>182</v>
      </c>
      <c r="B183" s="64" t="str">
        <f>TRIM('invullen NAW'!B191)</f>
        <v/>
      </c>
      <c r="C183" s="64" t="str" cm="1">
        <f t="array" aca="1" ref="C183" ca="1">_xlfn.REDUCE(B183,'CF-Lijst'!$A$27:$A$38,_xlfn.LAMBDA(_xlpm.a,_xlpm.b,SUBSTITUTE(_xlpm.a,_xlpm.b,OFFSET(_xlpm.b,0,1))))</f>
        <v/>
      </c>
      <c r="D183" s="64" t="str">
        <f>TRIM('invullen NAW'!C191)</f>
        <v/>
      </c>
      <c r="E183" s="64" t="str">
        <f>PROPER('invullen NAW'!D191)</f>
        <v/>
      </c>
      <c r="F183" s="64" t="str">
        <f>PROPER('invullen NAW'!E191)</f>
        <v/>
      </c>
      <c r="G183" s="76" t="str">
        <f>TRIM(UPPER('invullen NAW'!F191))</f>
        <v/>
      </c>
      <c r="H183" s="64" t="str">
        <f t="shared" si="37"/>
        <v xml:space="preserve"> </v>
      </c>
      <c r="I183" s="76" t="str">
        <f>UPPER('invullen NAW'!G191)</f>
        <v/>
      </c>
      <c r="J183" s="64" t="str">
        <f>UPPER('invullen NAW'!H191)</f>
        <v/>
      </c>
      <c r="K183" s="11">
        <f>('invullen NAW'!I191)</f>
        <v>0</v>
      </c>
      <c r="L183" s="11">
        <f>('invullen NAW'!K191)</f>
        <v>0</v>
      </c>
      <c r="M183" s="11">
        <f>('invullen NAW'!L191)</f>
        <v>0</v>
      </c>
      <c r="N183" s="52"/>
      <c r="O183" s="43" t="str">
        <f t="shared" ca="1" si="44"/>
        <v/>
      </c>
      <c r="P183" s="43" t="str">
        <f t="shared" si="38"/>
        <v/>
      </c>
      <c r="Q183" s="43" t="str">
        <f t="shared" si="39"/>
        <v xml:space="preserve"> </v>
      </c>
      <c r="R183" s="43" t="str">
        <f t="shared" si="40"/>
        <v/>
      </c>
      <c r="S183" s="73">
        <f t="shared" si="41"/>
        <v>0</v>
      </c>
      <c r="T183" s="72">
        <f t="shared" si="42"/>
        <v>0</v>
      </c>
      <c r="U183" s="73">
        <f t="shared" si="43"/>
        <v>0</v>
      </c>
    </row>
    <row r="184" spans="1:21" x14ac:dyDescent="0.2">
      <c r="A184" s="25">
        <v>183</v>
      </c>
      <c r="B184" s="28" t="str">
        <f>TRIM('invullen NAW'!B192)</f>
        <v/>
      </c>
      <c r="C184" s="28" t="str" cm="1">
        <f t="array" aca="1" ref="C184" ca="1">_xlfn.REDUCE(B184,'CF-Lijst'!$A$27:$A$38,_xlfn.LAMBDA(_xlpm.a,_xlpm.b,SUBSTITUTE(_xlpm.a,_xlpm.b,OFFSET(_xlpm.b,0,1))))</f>
        <v/>
      </c>
      <c r="D184" s="28" t="str">
        <f>TRIM('invullen NAW'!C192)</f>
        <v/>
      </c>
      <c r="E184" s="28" t="str">
        <f>PROPER('invullen NAW'!D192)</f>
        <v/>
      </c>
      <c r="F184" s="28" t="str">
        <f>PROPER('invullen NAW'!E192)</f>
        <v/>
      </c>
      <c r="G184" s="28" t="str">
        <f>TRIM(UPPER('invullen NAW'!F192))</f>
        <v/>
      </c>
      <c r="H184" s="75" t="str">
        <f t="shared" si="37"/>
        <v xml:space="preserve"> </v>
      </c>
      <c r="I184" s="28" t="str">
        <f>UPPER('invullen NAW'!G192)</f>
        <v/>
      </c>
      <c r="J184" s="28" t="str">
        <f>UPPER('invullen NAW'!H192)</f>
        <v/>
      </c>
      <c r="K184" s="25">
        <f>('invullen NAW'!I192)</f>
        <v>0</v>
      </c>
      <c r="L184" s="25">
        <f>('invullen NAW'!K192)</f>
        <v>0</v>
      </c>
      <c r="M184" s="25">
        <f>('invullen NAW'!L192)</f>
        <v>0</v>
      </c>
      <c r="N184" s="49"/>
      <c r="O184" s="50" t="str">
        <f t="shared" ca="1" si="44"/>
        <v/>
      </c>
      <c r="P184" s="50" t="str">
        <f t="shared" si="38"/>
        <v/>
      </c>
      <c r="Q184" s="50" t="str">
        <f t="shared" si="39"/>
        <v xml:space="preserve"> </v>
      </c>
      <c r="R184" s="50" t="str">
        <f t="shared" si="40"/>
        <v/>
      </c>
      <c r="S184" s="71">
        <f t="shared" si="41"/>
        <v>0</v>
      </c>
      <c r="T184" s="71">
        <f t="shared" si="42"/>
        <v>0</v>
      </c>
      <c r="U184" s="71">
        <f t="shared" si="43"/>
        <v>0</v>
      </c>
    </row>
    <row r="185" spans="1:21" x14ac:dyDescent="0.2">
      <c r="A185" s="11">
        <v>184</v>
      </c>
      <c r="B185" s="64" t="str">
        <f>TRIM('invullen NAW'!B193)</f>
        <v/>
      </c>
      <c r="C185" s="64" t="str" cm="1">
        <f t="array" aca="1" ref="C185" ca="1">_xlfn.REDUCE(B185,'CF-Lijst'!$A$27:$A$38,_xlfn.LAMBDA(_xlpm.a,_xlpm.b,SUBSTITUTE(_xlpm.a,_xlpm.b,OFFSET(_xlpm.b,0,1))))</f>
        <v/>
      </c>
      <c r="D185" s="64" t="str">
        <f>TRIM('invullen NAW'!C193)</f>
        <v/>
      </c>
      <c r="E185" s="64" t="str">
        <f>PROPER('invullen NAW'!D193)</f>
        <v/>
      </c>
      <c r="F185" s="64" t="str">
        <f>PROPER('invullen NAW'!E193)</f>
        <v/>
      </c>
      <c r="G185" s="76" t="str">
        <f>TRIM(UPPER('invullen NAW'!F193))</f>
        <v/>
      </c>
      <c r="H185" s="64" t="str">
        <f t="shared" si="37"/>
        <v xml:space="preserve"> </v>
      </c>
      <c r="I185" s="76" t="str">
        <f>UPPER('invullen NAW'!G193)</f>
        <v/>
      </c>
      <c r="J185" s="64" t="str">
        <f>UPPER('invullen NAW'!H193)</f>
        <v/>
      </c>
      <c r="K185" s="11">
        <f>('invullen NAW'!I193)</f>
        <v>0</v>
      </c>
      <c r="L185" s="11">
        <f>('invullen NAW'!K193)</f>
        <v>0</v>
      </c>
      <c r="M185" s="11">
        <f>('invullen NAW'!L193)</f>
        <v>0</v>
      </c>
      <c r="N185" s="52"/>
      <c r="O185" s="43" t="str">
        <f t="shared" ca="1" si="44"/>
        <v/>
      </c>
      <c r="P185" s="43" t="str">
        <f t="shared" si="38"/>
        <v/>
      </c>
      <c r="Q185" s="43" t="str">
        <f t="shared" si="39"/>
        <v xml:space="preserve"> </v>
      </c>
      <c r="R185" s="43" t="str">
        <f t="shared" si="40"/>
        <v/>
      </c>
      <c r="S185" s="73">
        <f t="shared" si="41"/>
        <v>0</v>
      </c>
      <c r="T185" s="72">
        <f t="shared" si="42"/>
        <v>0</v>
      </c>
      <c r="U185" s="73">
        <f t="shared" si="43"/>
        <v>0</v>
      </c>
    </row>
    <row r="186" spans="1:21" x14ac:dyDescent="0.2">
      <c r="A186" s="25">
        <v>185</v>
      </c>
      <c r="B186" s="28" t="str">
        <f>TRIM('invullen NAW'!B194)</f>
        <v/>
      </c>
      <c r="C186" s="28" t="str" cm="1">
        <f t="array" aca="1" ref="C186" ca="1">_xlfn.REDUCE(B186,'CF-Lijst'!$A$27:$A$38,_xlfn.LAMBDA(_xlpm.a,_xlpm.b,SUBSTITUTE(_xlpm.a,_xlpm.b,OFFSET(_xlpm.b,0,1))))</f>
        <v/>
      </c>
      <c r="D186" s="28" t="str">
        <f>TRIM('invullen NAW'!C194)</f>
        <v/>
      </c>
      <c r="E186" s="28" t="str">
        <f>PROPER('invullen NAW'!D194)</f>
        <v/>
      </c>
      <c r="F186" s="28" t="str">
        <f>PROPER('invullen NAW'!E194)</f>
        <v/>
      </c>
      <c r="G186" s="28" t="str">
        <f>TRIM(UPPER('invullen NAW'!F194))</f>
        <v/>
      </c>
      <c r="H186" s="75" t="str">
        <f t="shared" si="37"/>
        <v xml:space="preserve"> </v>
      </c>
      <c r="I186" s="28" t="str">
        <f>UPPER('invullen NAW'!G194)</f>
        <v/>
      </c>
      <c r="J186" s="28" t="str">
        <f>UPPER('invullen NAW'!H194)</f>
        <v/>
      </c>
      <c r="K186" s="25">
        <f>('invullen NAW'!I194)</f>
        <v>0</v>
      </c>
      <c r="L186" s="25">
        <f>('invullen NAW'!K194)</f>
        <v>0</v>
      </c>
      <c r="M186" s="25">
        <f>('invullen NAW'!L194)</f>
        <v>0</v>
      </c>
      <c r="N186" s="49"/>
      <c r="O186" s="50" t="str">
        <f t="shared" ca="1" si="44"/>
        <v/>
      </c>
      <c r="P186" s="50" t="str">
        <f t="shared" si="38"/>
        <v/>
      </c>
      <c r="Q186" s="50" t="str">
        <f t="shared" si="39"/>
        <v xml:space="preserve"> </v>
      </c>
      <c r="R186" s="50" t="str">
        <f t="shared" si="40"/>
        <v/>
      </c>
      <c r="S186" s="71">
        <f t="shared" si="41"/>
        <v>0</v>
      </c>
      <c r="T186" s="71">
        <f t="shared" si="42"/>
        <v>0</v>
      </c>
      <c r="U186" s="71">
        <f t="shared" si="43"/>
        <v>0</v>
      </c>
    </row>
    <row r="187" spans="1:21" x14ac:dyDescent="0.2">
      <c r="A187" s="11">
        <v>186</v>
      </c>
      <c r="B187" s="64" t="str">
        <f>TRIM('invullen NAW'!B195)</f>
        <v/>
      </c>
      <c r="C187" s="64" t="str" cm="1">
        <f t="array" aca="1" ref="C187" ca="1">_xlfn.REDUCE(B187,'CF-Lijst'!$A$27:$A$38,_xlfn.LAMBDA(_xlpm.a,_xlpm.b,SUBSTITUTE(_xlpm.a,_xlpm.b,OFFSET(_xlpm.b,0,1))))</f>
        <v/>
      </c>
      <c r="D187" s="64" t="str">
        <f>TRIM('invullen NAW'!C195)</f>
        <v/>
      </c>
      <c r="E187" s="64" t="str">
        <f>PROPER('invullen NAW'!D195)</f>
        <v/>
      </c>
      <c r="F187" s="64" t="str">
        <f>PROPER('invullen NAW'!E195)</f>
        <v/>
      </c>
      <c r="G187" s="76" t="str">
        <f>TRIM(UPPER('invullen NAW'!F195))</f>
        <v/>
      </c>
      <c r="H187" s="64" t="str">
        <f t="shared" si="37"/>
        <v xml:space="preserve"> </v>
      </c>
      <c r="I187" s="76" t="str">
        <f>UPPER('invullen NAW'!G195)</f>
        <v/>
      </c>
      <c r="J187" s="64" t="str">
        <f>UPPER('invullen NAW'!H195)</f>
        <v/>
      </c>
      <c r="K187" s="11">
        <f>('invullen NAW'!I195)</f>
        <v>0</v>
      </c>
      <c r="L187" s="11">
        <f>('invullen NAW'!K195)</f>
        <v>0</v>
      </c>
      <c r="M187" s="11">
        <f>('invullen NAW'!L195)</f>
        <v>0</v>
      </c>
      <c r="N187" s="52"/>
      <c r="O187" s="43" t="str">
        <f t="shared" ca="1" si="44"/>
        <v/>
      </c>
      <c r="P187" s="43" t="str">
        <f t="shared" si="38"/>
        <v/>
      </c>
      <c r="Q187" s="43" t="str">
        <f t="shared" si="39"/>
        <v xml:space="preserve"> </v>
      </c>
      <c r="R187" s="43" t="str">
        <f t="shared" si="40"/>
        <v/>
      </c>
      <c r="S187" s="73">
        <f t="shared" si="41"/>
        <v>0</v>
      </c>
      <c r="T187" s="72">
        <f t="shared" si="42"/>
        <v>0</v>
      </c>
      <c r="U187" s="73">
        <f t="shared" si="43"/>
        <v>0</v>
      </c>
    </row>
    <row r="188" spans="1:21" x14ac:dyDescent="0.2">
      <c r="A188" s="25">
        <v>187</v>
      </c>
      <c r="B188" s="28" t="str">
        <f>TRIM('invullen NAW'!B196)</f>
        <v/>
      </c>
      <c r="C188" s="28" t="str" cm="1">
        <f t="array" aca="1" ref="C188" ca="1">_xlfn.REDUCE(B188,'CF-Lijst'!$A$27:$A$38,_xlfn.LAMBDA(_xlpm.a,_xlpm.b,SUBSTITUTE(_xlpm.a,_xlpm.b,OFFSET(_xlpm.b,0,1))))</f>
        <v/>
      </c>
      <c r="D188" s="28" t="str">
        <f>TRIM('invullen NAW'!C196)</f>
        <v/>
      </c>
      <c r="E188" s="28" t="str">
        <f>PROPER('invullen NAW'!D196)</f>
        <v/>
      </c>
      <c r="F188" s="28" t="str">
        <f>PROPER('invullen NAW'!E196)</f>
        <v/>
      </c>
      <c r="G188" s="28" t="str">
        <f>TRIM(UPPER('invullen NAW'!F196))</f>
        <v/>
      </c>
      <c r="H188" s="75" t="str">
        <f t="shared" si="37"/>
        <v xml:space="preserve"> </v>
      </c>
      <c r="I188" s="28" t="str">
        <f>UPPER('invullen NAW'!G196)</f>
        <v/>
      </c>
      <c r="J188" s="28" t="str">
        <f>UPPER('invullen NAW'!H196)</f>
        <v/>
      </c>
      <c r="K188" s="25">
        <f>('invullen NAW'!I196)</f>
        <v>0</v>
      </c>
      <c r="L188" s="25">
        <f>('invullen NAW'!K196)</f>
        <v>0</v>
      </c>
      <c r="M188" s="25">
        <f>('invullen NAW'!L196)</f>
        <v>0</v>
      </c>
      <c r="N188" s="49"/>
      <c r="O188" s="50" t="str">
        <f t="shared" ca="1" si="44"/>
        <v/>
      </c>
      <c r="P188" s="50" t="str">
        <f t="shared" si="38"/>
        <v/>
      </c>
      <c r="Q188" s="50" t="str">
        <f t="shared" si="39"/>
        <v xml:space="preserve"> </v>
      </c>
      <c r="R188" s="50" t="str">
        <f t="shared" si="40"/>
        <v/>
      </c>
      <c r="S188" s="71">
        <f t="shared" si="41"/>
        <v>0</v>
      </c>
      <c r="T188" s="71">
        <f t="shared" si="42"/>
        <v>0</v>
      </c>
      <c r="U188" s="71">
        <f t="shared" si="43"/>
        <v>0</v>
      </c>
    </row>
    <row r="189" spans="1:21" x14ac:dyDescent="0.2">
      <c r="A189" s="11">
        <v>188</v>
      </c>
      <c r="B189" s="64" t="str">
        <f>TRIM('invullen NAW'!B197)</f>
        <v/>
      </c>
      <c r="C189" s="64" t="str" cm="1">
        <f t="array" aca="1" ref="C189" ca="1">_xlfn.REDUCE(B189,'CF-Lijst'!$A$27:$A$38,_xlfn.LAMBDA(_xlpm.a,_xlpm.b,SUBSTITUTE(_xlpm.a,_xlpm.b,OFFSET(_xlpm.b,0,1))))</f>
        <v/>
      </c>
      <c r="D189" s="64" t="str">
        <f>TRIM('invullen NAW'!C197)</f>
        <v/>
      </c>
      <c r="E189" s="64" t="str">
        <f>PROPER('invullen NAW'!D197)</f>
        <v/>
      </c>
      <c r="F189" s="64" t="str">
        <f>PROPER('invullen NAW'!E197)</f>
        <v/>
      </c>
      <c r="G189" s="76" t="str">
        <f>TRIM(UPPER('invullen NAW'!F197))</f>
        <v/>
      </c>
      <c r="H189" s="64" t="str">
        <f t="shared" si="37"/>
        <v xml:space="preserve"> </v>
      </c>
      <c r="I189" s="76" t="str">
        <f>UPPER('invullen NAW'!G197)</f>
        <v/>
      </c>
      <c r="J189" s="64" t="str">
        <f>UPPER('invullen NAW'!H197)</f>
        <v/>
      </c>
      <c r="K189" s="11">
        <f>('invullen NAW'!I197)</f>
        <v>0</v>
      </c>
      <c r="L189" s="11">
        <f>('invullen NAW'!K197)</f>
        <v>0</v>
      </c>
      <c r="M189" s="11">
        <f>('invullen NAW'!L197)</f>
        <v>0</v>
      </c>
      <c r="N189" s="52"/>
      <c r="O189" s="43" t="str">
        <f t="shared" ca="1" si="44"/>
        <v/>
      </c>
      <c r="P189" s="43" t="str">
        <f t="shared" si="38"/>
        <v/>
      </c>
      <c r="Q189" s="43" t="str">
        <f t="shared" si="39"/>
        <v xml:space="preserve"> </v>
      </c>
      <c r="R189" s="43" t="str">
        <f t="shared" si="40"/>
        <v/>
      </c>
      <c r="S189" s="73">
        <f t="shared" si="41"/>
        <v>0</v>
      </c>
      <c r="T189" s="72">
        <f t="shared" si="42"/>
        <v>0</v>
      </c>
      <c r="U189" s="73">
        <f t="shared" si="43"/>
        <v>0</v>
      </c>
    </row>
    <row r="190" spans="1:21" x14ac:dyDescent="0.2">
      <c r="A190" s="25">
        <v>189</v>
      </c>
      <c r="B190" s="28" t="str">
        <f>TRIM('invullen NAW'!B198)</f>
        <v/>
      </c>
      <c r="C190" s="28" t="str" cm="1">
        <f t="array" aca="1" ref="C190" ca="1">_xlfn.REDUCE(B190,'CF-Lijst'!$A$27:$A$38,_xlfn.LAMBDA(_xlpm.a,_xlpm.b,SUBSTITUTE(_xlpm.a,_xlpm.b,OFFSET(_xlpm.b,0,1))))</f>
        <v/>
      </c>
      <c r="D190" s="28" t="str">
        <f>TRIM('invullen NAW'!C198)</f>
        <v/>
      </c>
      <c r="E190" s="28" t="str">
        <f>PROPER('invullen NAW'!D198)</f>
        <v/>
      </c>
      <c r="F190" s="28" t="str">
        <f>PROPER('invullen NAW'!E198)</f>
        <v/>
      </c>
      <c r="G190" s="28" t="str">
        <f>TRIM(UPPER('invullen NAW'!F198))</f>
        <v/>
      </c>
      <c r="H190" s="75" t="str">
        <f t="shared" si="37"/>
        <v xml:space="preserve"> </v>
      </c>
      <c r="I190" s="28" t="str">
        <f>UPPER('invullen NAW'!G198)</f>
        <v/>
      </c>
      <c r="J190" s="28" t="str">
        <f>UPPER('invullen NAW'!H198)</f>
        <v/>
      </c>
      <c r="K190" s="25">
        <f>('invullen NAW'!I198)</f>
        <v>0</v>
      </c>
      <c r="L190" s="25">
        <f>('invullen NAW'!K198)</f>
        <v>0</v>
      </c>
      <c r="M190" s="25">
        <f>('invullen NAW'!L198)</f>
        <v>0</v>
      </c>
      <c r="N190" s="49"/>
      <c r="O190" s="50" t="str">
        <f t="shared" ca="1" si="44"/>
        <v/>
      </c>
      <c r="P190" s="50" t="str">
        <f t="shared" si="38"/>
        <v/>
      </c>
      <c r="Q190" s="50" t="str">
        <f t="shared" si="39"/>
        <v xml:space="preserve"> </v>
      </c>
      <c r="R190" s="50" t="str">
        <f t="shared" si="40"/>
        <v/>
      </c>
      <c r="S190" s="71">
        <f t="shared" si="41"/>
        <v>0</v>
      </c>
      <c r="T190" s="71">
        <f t="shared" si="42"/>
        <v>0</v>
      </c>
      <c r="U190" s="71">
        <f t="shared" si="43"/>
        <v>0</v>
      </c>
    </row>
    <row r="191" spans="1:21" x14ac:dyDescent="0.2">
      <c r="A191" s="65">
        <v>190</v>
      </c>
      <c r="B191" s="66" t="str">
        <f>TRIM('invullen NAW'!B199)</f>
        <v/>
      </c>
      <c r="C191" s="66" t="str" cm="1">
        <f t="array" aca="1" ref="C191" ca="1">_xlfn.REDUCE(B191,'CF-Lijst'!$A$27:$A$38,_xlfn.LAMBDA(_xlpm.a,_xlpm.b,SUBSTITUTE(_xlpm.a,_xlpm.b,OFFSET(_xlpm.b,0,1))))</f>
        <v/>
      </c>
      <c r="D191" s="66" t="str">
        <f>TRIM('invullen NAW'!C199)</f>
        <v/>
      </c>
      <c r="E191" s="66" t="str">
        <f>PROPER('invullen NAW'!D199)</f>
        <v/>
      </c>
      <c r="F191" s="66" t="str">
        <f>PROPER('invullen NAW'!E199)</f>
        <v/>
      </c>
      <c r="G191" s="66" t="str">
        <f>TRIM(UPPER('invullen NAW'!F199))</f>
        <v/>
      </c>
      <c r="H191" s="67" t="str">
        <f t="shared" si="37"/>
        <v xml:space="preserve"> </v>
      </c>
      <c r="I191" s="66" t="str">
        <f>UPPER('invullen NAW'!G199)</f>
        <v/>
      </c>
      <c r="J191" s="66" t="str">
        <f>UPPER('invullen NAW'!H199)</f>
        <v/>
      </c>
      <c r="K191" s="65">
        <f>('invullen NAW'!I199)</f>
        <v>0</v>
      </c>
      <c r="L191" s="65">
        <f>('invullen NAW'!K199)</f>
        <v>0</v>
      </c>
      <c r="M191" s="65">
        <f>('invullen NAW'!L199)</f>
        <v>0</v>
      </c>
      <c r="N191" s="68"/>
      <c r="O191" s="69" t="str">
        <f t="shared" ca="1" si="44"/>
        <v/>
      </c>
      <c r="P191" s="69" t="str">
        <f t="shared" si="38"/>
        <v/>
      </c>
      <c r="Q191" s="69" t="str">
        <f t="shared" si="39"/>
        <v xml:space="preserve"> </v>
      </c>
      <c r="R191" s="69" t="str">
        <f t="shared" si="40"/>
        <v/>
      </c>
      <c r="S191" s="74">
        <f t="shared" si="41"/>
        <v>0</v>
      </c>
      <c r="T191" s="74">
        <f t="shared" si="42"/>
        <v>0</v>
      </c>
      <c r="U191" s="74">
        <f t="shared" si="43"/>
        <v>0</v>
      </c>
    </row>
    <row r="192" spans="1:21" x14ac:dyDescent="0.2">
      <c r="A192" s="25">
        <v>191</v>
      </c>
      <c r="B192" s="28" t="str">
        <f>TRIM('invullen NAW'!B200)</f>
        <v/>
      </c>
      <c r="C192" s="28" t="str" cm="1">
        <f t="array" aca="1" ref="C192" ca="1">_xlfn.REDUCE(B192,'CF-Lijst'!$A$27:$A$38,_xlfn.LAMBDA(_xlpm.a,_xlpm.b,SUBSTITUTE(_xlpm.a,_xlpm.b,OFFSET(_xlpm.b,0,1))))</f>
        <v/>
      </c>
      <c r="D192" s="28" t="str">
        <f>TRIM('invullen NAW'!C200)</f>
        <v/>
      </c>
      <c r="E192" s="28" t="str">
        <f>PROPER('invullen NAW'!D200)</f>
        <v/>
      </c>
      <c r="F192" s="28" t="str">
        <f>PROPER('invullen NAW'!E200)</f>
        <v/>
      </c>
      <c r="G192" s="28" t="str">
        <f>TRIM(UPPER('invullen NAW'!F200))</f>
        <v/>
      </c>
      <c r="H192" s="75" t="str">
        <f t="shared" si="37"/>
        <v xml:space="preserve"> </v>
      </c>
      <c r="I192" s="28" t="str">
        <f>UPPER('invullen NAW'!G200)</f>
        <v/>
      </c>
      <c r="J192" s="28" t="str">
        <f>UPPER('invullen NAW'!H200)</f>
        <v/>
      </c>
      <c r="K192" s="25">
        <f>('invullen NAW'!I200)</f>
        <v>0</v>
      </c>
      <c r="L192" s="25">
        <f>('invullen NAW'!K200)</f>
        <v>0</v>
      </c>
      <c r="M192" s="25">
        <f>('invullen NAW'!L200)</f>
        <v>0</v>
      </c>
      <c r="N192" s="49"/>
      <c r="O192" s="50" t="str">
        <f t="shared" ca="1" si="44"/>
        <v/>
      </c>
      <c r="P192" s="50" t="str">
        <f t="shared" si="38"/>
        <v/>
      </c>
      <c r="Q192" s="50" t="str">
        <f t="shared" si="39"/>
        <v xml:space="preserve"> </v>
      </c>
      <c r="R192" s="50" t="str">
        <f t="shared" si="40"/>
        <v/>
      </c>
      <c r="S192" s="71">
        <f t="shared" si="41"/>
        <v>0</v>
      </c>
      <c r="T192" s="71">
        <f t="shared" si="42"/>
        <v>0</v>
      </c>
      <c r="U192" s="71">
        <f t="shared" si="43"/>
        <v>0</v>
      </c>
    </row>
    <row r="193" spans="1:21" x14ac:dyDescent="0.2">
      <c r="A193" s="11">
        <v>192</v>
      </c>
      <c r="B193" s="64" t="str">
        <f>TRIM('invullen NAW'!B201)</f>
        <v/>
      </c>
      <c r="C193" s="64" t="str" cm="1">
        <f t="array" aca="1" ref="C193" ca="1">_xlfn.REDUCE(B193,'CF-Lijst'!$A$27:$A$38,_xlfn.LAMBDA(_xlpm.a,_xlpm.b,SUBSTITUTE(_xlpm.a,_xlpm.b,OFFSET(_xlpm.b,0,1))))</f>
        <v/>
      </c>
      <c r="D193" s="64" t="str">
        <f>TRIM('invullen NAW'!C201)</f>
        <v/>
      </c>
      <c r="E193" s="64" t="str">
        <f>PROPER('invullen NAW'!D201)</f>
        <v/>
      </c>
      <c r="F193" s="64" t="str">
        <f>PROPER('invullen NAW'!E201)</f>
        <v/>
      </c>
      <c r="G193" s="76" t="str">
        <f>TRIM(UPPER('invullen NAW'!F201))</f>
        <v/>
      </c>
      <c r="H193" s="64" t="str">
        <f t="shared" si="37"/>
        <v xml:space="preserve"> </v>
      </c>
      <c r="I193" s="76" t="str">
        <f>UPPER('invullen NAW'!G201)</f>
        <v/>
      </c>
      <c r="J193" s="64" t="str">
        <f>UPPER('invullen NAW'!H201)</f>
        <v/>
      </c>
      <c r="K193" s="11">
        <f>('invullen NAW'!I201)</f>
        <v>0</v>
      </c>
      <c r="L193" s="11">
        <f>('invullen NAW'!K201)</f>
        <v>0</v>
      </c>
      <c r="M193" s="11">
        <f>('invullen NAW'!L201)</f>
        <v>0</v>
      </c>
      <c r="N193" s="52"/>
      <c r="O193" s="43" t="str">
        <f t="shared" ca="1" si="44"/>
        <v/>
      </c>
      <c r="P193" s="43" t="str">
        <f t="shared" si="38"/>
        <v/>
      </c>
      <c r="Q193" s="43" t="str">
        <f t="shared" si="39"/>
        <v xml:space="preserve"> </v>
      </c>
      <c r="R193" s="43" t="str">
        <f t="shared" si="40"/>
        <v/>
      </c>
      <c r="S193" s="73">
        <f t="shared" si="41"/>
        <v>0</v>
      </c>
      <c r="T193" s="72">
        <f t="shared" si="42"/>
        <v>0</v>
      </c>
      <c r="U193" s="73">
        <f t="shared" si="43"/>
        <v>0</v>
      </c>
    </row>
    <row r="194" spans="1:21" x14ac:dyDescent="0.2">
      <c r="A194" s="25">
        <v>193</v>
      </c>
      <c r="B194" s="28" t="str">
        <f>TRIM('invullen NAW'!B202)</f>
        <v/>
      </c>
      <c r="C194" s="28" t="str" cm="1">
        <f t="array" aca="1" ref="C194" ca="1">_xlfn.REDUCE(B194,'CF-Lijst'!$A$27:$A$38,_xlfn.LAMBDA(_xlpm.a,_xlpm.b,SUBSTITUTE(_xlpm.a,_xlpm.b,OFFSET(_xlpm.b,0,1))))</f>
        <v/>
      </c>
      <c r="D194" s="28" t="str">
        <f>TRIM('invullen NAW'!C202)</f>
        <v/>
      </c>
      <c r="E194" s="28" t="str">
        <f>PROPER('invullen NAW'!D202)</f>
        <v/>
      </c>
      <c r="F194" s="28" t="str">
        <f>PROPER('invullen NAW'!E202)</f>
        <v/>
      </c>
      <c r="G194" s="28" t="str">
        <f>TRIM(UPPER('invullen NAW'!F202))</f>
        <v/>
      </c>
      <c r="H194" s="75" t="str">
        <f t="shared" si="37"/>
        <v xml:space="preserve"> </v>
      </c>
      <c r="I194" s="28" t="str">
        <f>UPPER('invullen NAW'!G202)</f>
        <v/>
      </c>
      <c r="J194" s="28" t="str">
        <f>UPPER('invullen NAW'!H202)</f>
        <v/>
      </c>
      <c r="K194" s="25">
        <f>('invullen NAW'!I202)</f>
        <v>0</v>
      </c>
      <c r="L194" s="25">
        <f>('invullen NAW'!K202)</f>
        <v>0</v>
      </c>
      <c r="M194" s="25">
        <f>('invullen NAW'!L202)</f>
        <v>0</v>
      </c>
      <c r="N194" s="49"/>
      <c r="O194" s="50" t="str">
        <f t="shared" ref="O194:O201" ca="1" si="45">_xlfn.TEXTJOIN(" ",TRUE,C194:D194)</f>
        <v/>
      </c>
      <c r="P194" s="50" t="str">
        <f t="shared" si="38"/>
        <v/>
      </c>
      <c r="Q194" s="50" t="str">
        <f t="shared" si="39"/>
        <v xml:space="preserve"> </v>
      </c>
      <c r="R194" s="50" t="str">
        <f t="shared" si="40"/>
        <v/>
      </c>
      <c r="S194" s="71">
        <f t="shared" si="41"/>
        <v>0</v>
      </c>
      <c r="T194" s="71">
        <f t="shared" si="42"/>
        <v>0</v>
      </c>
      <c r="U194" s="71">
        <f t="shared" si="43"/>
        <v>0</v>
      </c>
    </row>
    <row r="195" spans="1:21" x14ac:dyDescent="0.2">
      <c r="A195" s="11">
        <v>194</v>
      </c>
      <c r="B195" s="64" t="str">
        <f>TRIM('invullen NAW'!B203)</f>
        <v/>
      </c>
      <c r="C195" s="64" t="str" cm="1">
        <f t="array" aca="1" ref="C195" ca="1">_xlfn.REDUCE(B195,'CF-Lijst'!$A$27:$A$38,_xlfn.LAMBDA(_xlpm.a,_xlpm.b,SUBSTITUTE(_xlpm.a,_xlpm.b,OFFSET(_xlpm.b,0,1))))</f>
        <v/>
      </c>
      <c r="D195" s="64" t="str">
        <f>TRIM('invullen NAW'!C203)</f>
        <v/>
      </c>
      <c r="E195" s="64" t="str">
        <f>PROPER('invullen NAW'!D203)</f>
        <v/>
      </c>
      <c r="F195" s="64" t="str">
        <f>PROPER('invullen NAW'!E203)</f>
        <v/>
      </c>
      <c r="G195" s="76" t="str">
        <f>TRIM(UPPER('invullen NAW'!F203))</f>
        <v/>
      </c>
      <c r="H195" s="64" t="str">
        <f t="shared" si="37"/>
        <v xml:space="preserve"> </v>
      </c>
      <c r="I195" s="76" t="str">
        <f>UPPER('invullen NAW'!G203)</f>
        <v/>
      </c>
      <c r="J195" s="64" t="str">
        <f>UPPER('invullen NAW'!H203)</f>
        <v/>
      </c>
      <c r="K195" s="11">
        <f>('invullen NAW'!I203)</f>
        <v>0</v>
      </c>
      <c r="L195" s="11">
        <f>('invullen NAW'!K203)</f>
        <v>0</v>
      </c>
      <c r="M195" s="11">
        <f>('invullen NAW'!L203)</f>
        <v>0</v>
      </c>
      <c r="N195" s="52"/>
      <c r="O195" s="43" t="str">
        <f t="shared" ca="1" si="45"/>
        <v/>
      </c>
      <c r="P195" s="43" t="str">
        <f t="shared" si="38"/>
        <v/>
      </c>
      <c r="Q195" s="43" t="str">
        <f t="shared" si="39"/>
        <v xml:space="preserve"> </v>
      </c>
      <c r="R195" s="43" t="str">
        <f t="shared" si="40"/>
        <v/>
      </c>
      <c r="S195" s="73">
        <f t="shared" si="41"/>
        <v>0</v>
      </c>
      <c r="T195" s="72">
        <f t="shared" si="42"/>
        <v>0</v>
      </c>
      <c r="U195" s="73">
        <f t="shared" si="43"/>
        <v>0</v>
      </c>
    </row>
    <row r="196" spans="1:21" x14ac:dyDescent="0.2">
      <c r="A196" s="25">
        <v>195</v>
      </c>
      <c r="B196" s="28" t="str">
        <f>TRIM('invullen NAW'!B204)</f>
        <v/>
      </c>
      <c r="C196" s="28" t="str" cm="1">
        <f t="array" aca="1" ref="C196" ca="1">_xlfn.REDUCE(B196,'CF-Lijst'!$A$27:$A$38,_xlfn.LAMBDA(_xlpm.a,_xlpm.b,SUBSTITUTE(_xlpm.a,_xlpm.b,OFFSET(_xlpm.b,0,1))))</f>
        <v/>
      </c>
      <c r="D196" s="28" t="str">
        <f>TRIM('invullen NAW'!C204)</f>
        <v/>
      </c>
      <c r="E196" s="28" t="str">
        <f>PROPER('invullen NAW'!D204)</f>
        <v/>
      </c>
      <c r="F196" s="28" t="str">
        <f>PROPER('invullen NAW'!E204)</f>
        <v/>
      </c>
      <c r="G196" s="28" t="str">
        <f>TRIM(UPPER('invullen NAW'!F204))</f>
        <v/>
      </c>
      <c r="H196" s="75" t="str">
        <f t="shared" si="37"/>
        <v xml:space="preserve"> </v>
      </c>
      <c r="I196" s="28" t="str">
        <f>UPPER('invullen NAW'!G204)</f>
        <v/>
      </c>
      <c r="J196" s="28" t="str">
        <f>UPPER('invullen NAW'!H204)</f>
        <v/>
      </c>
      <c r="K196" s="25">
        <f>('invullen NAW'!I204)</f>
        <v>0</v>
      </c>
      <c r="L196" s="25">
        <f>('invullen NAW'!K204)</f>
        <v>0</v>
      </c>
      <c r="M196" s="25">
        <f>('invullen NAW'!L204)</f>
        <v>0</v>
      </c>
      <c r="N196" s="49"/>
      <c r="O196" s="50" t="str">
        <f t="shared" ca="1" si="45"/>
        <v/>
      </c>
      <c r="P196" s="50" t="str">
        <f t="shared" si="38"/>
        <v/>
      </c>
      <c r="Q196" s="50" t="str">
        <f t="shared" si="39"/>
        <v xml:space="preserve"> </v>
      </c>
      <c r="R196" s="50" t="str">
        <f t="shared" si="40"/>
        <v/>
      </c>
      <c r="S196" s="71">
        <f t="shared" si="41"/>
        <v>0</v>
      </c>
      <c r="T196" s="71">
        <f t="shared" si="42"/>
        <v>0</v>
      </c>
      <c r="U196" s="71">
        <f t="shared" si="43"/>
        <v>0</v>
      </c>
    </row>
    <row r="197" spans="1:21" x14ac:dyDescent="0.2">
      <c r="A197" s="11">
        <v>196</v>
      </c>
      <c r="B197" s="64" t="str">
        <f>TRIM('invullen NAW'!B205)</f>
        <v/>
      </c>
      <c r="C197" s="64" t="str" cm="1">
        <f t="array" aca="1" ref="C197" ca="1">_xlfn.REDUCE(B197,'CF-Lijst'!$A$27:$A$38,_xlfn.LAMBDA(_xlpm.a,_xlpm.b,SUBSTITUTE(_xlpm.a,_xlpm.b,OFFSET(_xlpm.b,0,1))))</f>
        <v/>
      </c>
      <c r="D197" s="64" t="str">
        <f>TRIM('invullen NAW'!C205)</f>
        <v/>
      </c>
      <c r="E197" s="64" t="str">
        <f>PROPER('invullen NAW'!D205)</f>
        <v/>
      </c>
      <c r="F197" s="64" t="str">
        <f>PROPER('invullen NAW'!E205)</f>
        <v/>
      </c>
      <c r="G197" s="76" t="str">
        <f>TRIM(UPPER('invullen NAW'!F205))</f>
        <v/>
      </c>
      <c r="H197" s="64" t="str">
        <f t="shared" si="37"/>
        <v xml:space="preserve"> </v>
      </c>
      <c r="I197" s="76" t="str">
        <f>UPPER('invullen NAW'!G205)</f>
        <v/>
      </c>
      <c r="J197" s="64" t="str">
        <f>UPPER('invullen NAW'!H205)</f>
        <v/>
      </c>
      <c r="K197" s="11">
        <f>('invullen NAW'!I205)</f>
        <v>0</v>
      </c>
      <c r="L197" s="11">
        <f>('invullen NAW'!K205)</f>
        <v>0</v>
      </c>
      <c r="M197" s="11">
        <f>('invullen NAW'!L205)</f>
        <v>0</v>
      </c>
      <c r="N197" s="52"/>
      <c r="O197" s="43" t="str">
        <f t="shared" ca="1" si="45"/>
        <v/>
      </c>
      <c r="P197" s="43" t="str">
        <f t="shared" si="38"/>
        <v/>
      </c>
      <c r="Q197" s="43" t="str">
        <f t="shared" si="39"/>
        <v xml:space="preserve"> </v>
      </c>
      <c r="R197" s="43" t="str">
        <f t="shared" si="40"/>
        <v/>
      </c>
      <c r="S197" s="73">
        <f t="shared" si="41"/>
        <v>0</v>
      </c>
      <c r="T197" s="72">
        <f t="shared" si="42"/>
        <v>0</v>
      </c>
      <c r="U197" s="73">
        <f t="shared" si="43"/>
        <v>0</v>
      </c>
    </row>
    <row r="198" spans="1:21" x14ac:dyDescent="0.2">
      <c r="A198" s="25">
        <v>197</v>
      </c>
      <c r="B198" s="28" t="str">
        <f>TRIM('invullen NAW'!B206)</f>
        <v/>
      </c>
      <c r="C198" s="28" t="str" cm="1">
        <f t="array" aca="1" ref="C198" ca="1">_xlfn.REDUCE(B198,'CF-Lijst'!$A$27:$A$38,_xlfn.LAMBDA(_xlpm.a,_xlpm.b,SUBSTITUTE(_xlpm.a,_xlpm.b,OFFSET(_xlpm.b,0,1))))</f>
        <v/>
      </c>
      <c r="D198" s="28" t="str">
        <f>TRIM('invullen NAW'!C206)</f>
        <v/>
      </c>
      <c r="E198" s="28" t="str">
        <f>PROPER('invullen NAW'!D206)</f>
        <v/>
      </c>
      <c r="F198" s="28" t="str">
        <f>PROPER('invullen NAW'!E206)</f>
        <v/>
      </c>
      <c r="G198" s="28" t="str">
        <f>TRIM(UPPER('invullen NAW'!F206))</f>
        <v/>
      </c>
      <c r="H198" s="75" t="str">
        <f t="shared" si="37"/>
        <v xml:space="preserve"> </v>
      </c>
      <c r="I198" s="28" t="str">
        <f>UPPER('invullen NAW'!G206)</f>
        <v/>
      </c>
      <c r="J198" s="28" t="str">
        <f>UPPER('invullen NAW'!H206)</f>
        <v/>
      </c>
      <c r="K198" s="25">
        <f>('invullen NAW'!I206)</f>
        <v>0</v>
      </c>
      <c r="L198" s="25">
        <f>('invullen NAW'!K206)</f>
        <v>0</v>
      </c>
      <c r="M198" s="25">
        <f>('invullen NAW'!L206)</f>
        <v>0</v>
      </c>
      <c r="N198" s="49"/>
      <c r="O198" s="50" t="str">
        <f t="shared" ca="1" si="45"/>
        <v/>
      </c>
      <c r="P198" s="50" t="str">
        <f t="shared" si="38"/>
        <v/>
      </c>
      <c r="Q198" s="50" t="str">
        <f t="shared" si="39"/>
        <v xml:space="preserve"> </v>
      </c>
      <c r="R198" s="50" t="str">
        <f t="shared" si="40"/>
        <v/>
      </c>
      <c r="S198" s="71">
        <f t="shared" si="41"/>
        <v>0</v>
      </c>
      <c r="T198" s="71">
        <f t="shared" si="42"/>
        <v>0</v>
      </c>
      <c r="U198" s="71">
        <f t="shared" si="43"/>
        <v>0</v>
      </c>
    </row>
    <row r="199" spans="1:21" x14ac:dyDescent="0.2">
      <c r="A199" s="11">
        <v>198</v>
      </c>
      <c r="B199" s="64" t="str">
        <f>TRIM('invullen NAW'!B207)</f>
        <v/>
      </c>
      <c r="C199" s="64" t="str" cm="1">
        <f t="array" aca="1" ref="C199" ca="1">_xlfn.REDUCE(B199,'CF-Lijst'!$A$27:$A$38,_xlfn.LAMBDA(_xlpm.a,_xlpm.b,SUBSTITUTE(_xlpm.a,_xlpm.b,OFFSET(_xlpm.b,0,1))))</f>
        <v/>
      </c>
      <c r="D199" s="64" t="str">
        <f>TRIM('invullen NAW'!C207)</f>
        <v/>
      </c>
      <c r="E199" s="64" t="str">
        <f>PROPER('invullen NAW'!D207)</f>
        <v/>
      </c>
      <c r="F199" s="64" t="str">
        <f>PROPER('invullen NAW'!E207)</f>
        <v/>
      </c>
      <c r="G199" s="76" t="str">
        <f>TRIM(UPPER('invullen NAW'!F207))</f>
        <v/>
      </c>
      <c r="H199" s="64" t="str">
        <f t="shared" si="37"/>
        <v xml:space="preserve"> </v>
      </c>
      <c r="I199" s="76" t="str">
        <f>UPPER('invullen NAW'!G207)</f>
        <v/>
      </c>
      <c r="J199" s="64" t="str">
        <f>UPPER('invullen NAW'!H207)</f>
        <v/>
      </c>
      <c r="K199" s="11">
        <f>('invullen NAW'!I207)</f>
        <v>0</v>
      </c>
      <c r="L199" s="11">
        <f>('invullen NAW'!K207)</f>
        <v>0</v>
      </c>
      <c r="M199" s="11">
        <f>('invullen NAW'!L207)</f>
        <v>0</v>
      </c>
      <c r="N199" s="52"/>
      <c r="O199" s="43" t="str">
        <f t="shared" ca="1" si="45"/>
        <v/>
      </c>
      <c r="P199" s="43" t="str">
        <f t="shared" si="38"/>
        <v/>
      </c>
      <c r="Q199" s="43" t="str">
        <f t="shared" si="39"/>
        <v xml:space="preserve"> </v>
      </c>
      <c r="R199" s="43" t="str">
        <f t="shared" si="40"/>
        <v/>
      </c>
      <c r="S199" s="73">
        <f t="shared" si="41"/>
        <v>0</v>
      </c>
      <c r="T199" s="72">
        <f t="shared" si="42"/>
        <v>0</v>
      </c>
      <c r="U199" s="73">
        <f t="shared" si="43"/>
        <v>0</v>
      </c>
    </row>
    <row r="200" spans="1:21" x14ac:dyDescent="0.2">
      <c r="A200" s="25">
        <v>199</v>
      </c>
      <c r="B200" s="28" t="str">
        <f>TRIM('invullen NAW'!B208)</f>
        <v/>
      </c>
      <c r="C200" s="28" t="str" cm="1">
        <f t="array" aca="1" ref="C200" ca="1">_xlfn.REDUCE(B200,'CF-Lijst'!$A$27:$A$38,_xlfn.LAMBDA(_xlpm.a,_xlpm.b,SUBSTITUTE(_xlpm.a,_xlpm.b,OFFSET(_xlpm.b,0,1))))</f>
        <v/>
      </c>
      <c r="D200" s="28" t="str">
        <f>TRIM('invullen NAW'!C208)</f>
        <v/>
      </c>
      <c r="E200" s="28" t="str">
        <f>PROPER('invullen NAW'!D208)</f>
        <v/>
      </c>
      <c r="F200" s="28" t="str">
        <f>PROPER('invullen NAW'!E208)</f>
        <v/>
      </c>
      <c r="G200" s="28" t="str">
        <f>TRIM(UPPER('invullen NAW'!F208))</f>
        <v/>
      </c>
      <c r="H200" s="75" t="str">
        <f t="shared" si="37"/>
        <v xml:space="preserve"> </v>
      </c>
      <c r="I200" s="28" t="str">
        <f>UPPER('invullen NAW'!G208)</f>
        <v/>
      </c>
      <c r="J200" s="28" t="str">
        <f>UPPER('invullen NAW'!H208)</f>
        <v/>
      </c>
      <c r="K200" s="25">
        <f>('invullen NAW'!I208)</f>
        <v>0</v>
      </c>
      <c r="L200" s="25">
        <f>('invullen NAW'!K208)</f>
        <v>0</v>
      </c>
      <c r="M200" s="25">
        <f>('invullen NAW'!L208)</f>
        <v>0</v>
      </c>
      <c r="N200" s="49"/>
      <c r="O200" s="50" t="str">
        <f t="shared" ca="1" si="45"/>
        <v/>
      </c>
      <c r="P200" s="50" t="str">
        <f t="shared" si="38"/>
        <v/>
      </c>
      <c r="Q200" s="50" t="str">
        <f t="shared" si="39"/>
        <v xml:space="preserve"> </v>
      </c>
      <c r="R200" s="50" t="str">
        <f t="shared" si="40"/>
        <v/>
      </c>
      <c r="S200" s="71">
        <f t="shared" si="41"/>
        <v>0</v>
      </c>
      <c r="T200" s="71">
        <f t="shared" si="42"/>
        <v>0</v>
      </c>
      <c r="U200" s="71">
        <f t="shared" si="43"/>
        <v>0</v>
      </c>
    </row>
    <row r="201" spans="1:21" x14ac:dyDescent="0.2">
      <c r="A201" s="65">
        <v>200</v>
      </c>
      <c r="B201" s="66" t="str">
        <f>TRIM('invullen NAW'!B209)</f>
        <v/>
      </c>
      <c r="C201" s="66" t="str" cm="1">
        <f t="array" aca="1" ref="C201" ca="1">_xlfn.REDUCE(B201,'CF-Lijst'!$A$27:$A$38,_xlfn.LAMBDA(_xlpm.a,_xlpm.b,SUBSTITUTE(_xlpm.a,_xlpm.b,OFFSET(_xlpm.b,0,1))))</f>
        <v/>
      </c>
      <c r="D201" s="66" t="str">
        <f>TRIM('invullen NAW'!C209)</f>
        <v/>
      </c>
      <c r="E201" s="66" t="str">
        <f>PROPER('invullen NAW'!D209)</f>
        <v/>
      </c>
      <c r="F201" s="66" t="str">
        <f>PROPER('invullen NAW'!E209)</f>
        <v/>
      </c>
      <c r="G201" s="66" t="str">
        <f>TRIM(UPPER('invullen NAW'!F209))</f>
        <v/>
      </c>
      <c r="H201" s="67" t="str">
        <f t="shared" si="37"/>
        <v xml:space="preserve"> </v>
      </c>
      <c r="I201" s="66" t="str">
        <f>UPPER('invullen NAW'!G209)</f>
        <v/>
      </c>
      <c r="J201" s="66" t="str">
        <f>UPPER('invullen NAW'!H209)</f>
        <v/>
      </c>
      <c r="K201" s="65">
        <f>('invullen NAW'!I209)</f>
        <v>0</v>
      </c>
      <c r="L201" s="65">
        <f>('invullen NAW'!K209)</f>
        <v>0</v>
      </c>
      <c r="M201" s="65">
        <f>('invullen NAW'!L209)</f>
        <v>0</v>
      </c>
      <c r="N201" s="68"/>
      <c r="O201" s="69" t="str">
        <f t="shared" ca="1" si="45"/>
        <v/>
      </c>
      <c r="P201" s="69" t="str">
        <f t="shared" si="38"/>
        <v/>
      </c>
      <c r="Q201" s="69" t="str">
        <f t="shared" si="39"/>
        <v xml:space="preserve"> </v>
      </c>
      <c r="R201" s="69" t="str">
        <f t="shared" si="40"/>
        <v/>
      </c>
      <c r="S201" s="74">
        <f t="shared" si="41"/>
        <v>0</v>
      </c>
      <c r="T201" s="74">
        <f t="shared" si="42"/>
        <v>0</v>
      </c>
      <c r="U201" s="74">
        <f t="shared" si="43"/>
        <v>0</v>
      </c>
    </row>
  </sheetData>
  <sheetProtection selectLockedCells="1" selectUnlockedCells="1"/>
  <conditionalFormatting sqref="S2:U201">
    <cfRule type="cellIs" dxfId="1" priority="1" operator="equal">
      <formula>"x"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E7AB7-71BD-498E-952D-FFEC774F3633}">
  <dimension ref="A1:M1109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2.1640625" style="4" customWidth="1"/>
    <col min="2" max="2" width="6.83203125" style="24" customWidth="1"/>
    <col min="3" max="3" width="38.83203125" style="1" bestFit="1" customWidth="1"/>
    <col min="4" max="4" width="28.33203125" style="1" bestFit="1" customWidth="1"/>
    <col min="5" max="5" width="33.5" style="22" bestFit="1" customWidth="1"/>
    <col min="6" max="6" width="22.5" style="22" bestFit="1" customWidth="1"/>
    <col min="7" max="7" width="12.1640625" style="1" bestFit="1" customWidth="1"/>
    <col min="12" max="13" width="9.33203125" customWidth="1"/>
  </cols>
  <sheetData>
    <row r="1" spans="1:13" ht="22.5" customHeight="1" x14ac:dyDescent="0.2">
      <c r="A1" s="23"/>
      <c r="B1" s="16">
        <v>1</v>
      </c>
      <c r="C1" s="17"/>
      <c r="D1" s="17"/>
      <c r="E1" s="18"/>
      <c r="F1" s="18"/>
      <c r="G1" s="17"/>
      <c r="L1" s="19"/>
      <c r="M1" s="19"/>
    </row>
    <row r="2" spans="1:13" ht="22.5" customHeight="1" x14ac:dyDescent="0.2">
      <c r="B2" s="16">
        <v>2</v>
      </c>
      <c r="C2" s="20"/>
      <c r="D2" s="20"/>
      <c r="E2" s="21"/>
      <c r="F2" s="21"/>
      <c r="G2" s="20"/>
      <c r="L2" s="19"/>
      <c r="M2" s="19"/>
    </row>
    <row r="3" spans="1:13" ht="22.5" customHeight="1" x14ac:dyDescent="0.2">
      <c r="A3" s="11"/>
      <c r="B3" s="16">
        <v>3</v>
      </c>
      <c r="C3" s="17"/>
      <c r="D3" s="17"/>
      <c r="E3" s="18"/>
      <c r="F3" s="18"/>
      <c r="G3" s="17"/>
      <c r="L3" s="19"/>
      <c r="M3" s="19"/>
    </row>
    <row r="4" spans="1:13" ht="22.5" customHeight="1" x14ac:dyDescent="0.2">
      <c r="B4" s="16">
        <v>4</v>
      </c>
      <c r="C4" s="20"/>
      <c r="D4" s="20"/>
      <c r="E4" s="21"/>
      <c r="F4" s="21"/>
      <c r="G4" s="20"/>
      <c r="L4" s="19"/>
      <c r="M4" s="19"/>
    </row>
    <row r="5" spans="1:13" ht="22.5" customHeight="1" x14ac:dyDescent="0.2">
      <c r="B5" s="16">
        <v>5</v>
      </c>
      <c r="C5" s="17"/>
      <c r="D5" s="17"/>
      <c r="E5" s="18"/>
      <c r="F5" s="18"/>
      <c r="G5" s="17"/>
      <c r="L5" s="19"/>
      <c r="M5" s="19"/>
    </row>
    <row r="6" spans="1:13" ht="22.5" customHeight="1" x14ac:dyDescent="0.2">
      <c r="B6" s="16">
        <v>6</v>
      </c>
      <c r="C6" s="20"/>
      <c r="D6" s="20"/>
      <c r="E6" s="21"/>
      <c r="F6" s="21"/>
      <c r="G6" s="20"/>
      <c r="L6" s="19"/>
      <c r="M6" s="19"/>
    </row>
    <row r="7" spans="1:13" ht="22.5" customHeight="1" x14ac:dyDescent="0.2">
      <c r="B7" s="16">
        <v>7</v>
      </c>
      <c r="C7" s="17"/>
      <c r="D7" s="17"/>
      <c r="E7" s="18"/>
      <c r="F7" s="18"/>
      <c r="G7" s="17"/>
      <c r="L7" s="19"/>
      <c r="M7" s="19"/>
    </row>
    <row r="8" spans="1:13" ht="22.5" customHeight="1" x14ac:dyDescent="0.2">
      <c r="B8" s="16">
        <v>8</v>
      </c>
      <c r="C8" s="20"/>
      <c r="D8" s="20"/>
      <c r="E8" s="21"/>
      <c r="F8" s="21"/>
      <c r="G8" s="20"/>
      <c r="L8" s="19"/>
      <c r="M8" s="19"/>
    </row>
    <row r="9" spans="1:13" ht="22.5" customHeight="1" x14ac:dyDescent="0.2">
      <c r="B9" s="16">
        <v>9</v>
      </c>
      <c r="C9" s="17"/>
      <c r="D9" s="17"/>
      <c r="E9" s="18"/>
      <c r="F9" s="18"/>
      <c r="G9" s="17"/>
      <c r="L9" s="19"/>
      <c r="M9" s="19"/>
    </row>
    <row r="10" spans="1:13" ht="22.5" customHeight="1" x14ac:dyDescent="0.2">
      <c r="B10" s="16">
        <v>10</v>
      </c>
      <c r="C10" s="20"/>
      <c r="D10" s="20"/>
      <c r="E10" s="21"/>
      <c r="F10" s="21"/>
      <c r="G10" s="20"/>
      <c r="L10" s="19"/>
      <c r="M10" s="19"/>
    </row>
    <row r="11" spans="1:13" ht="22.5" customHeight="1" x14ac:dyDescent="0.2">
      <c r="A11" s="23"/>
      <c r="B11" s="16">
        <v>11</v>
      </c>
      <c r="C11" s="17"/>
      <c r="D11" s="17"/>
      <c r="E11" s="18"/>
      <c r="F11" s="18"/>
      <c r="G11" s="17"/>
      <c r="L11" s="19"/>
      <c r="M11" s="19"/>
    </row>
    <row r="12" spans="1:13" ht="22.5" customHeight="1" x14ac:dyDescent="0.2">
      <c r="B12" s="16">
        <v>12</v>
      </c>
      <c r="C12" s="20"/>
      <c r="D12" s="20"/>
      <c r="E12" s="21"/>
      <c r="F12" s="21"/>
      <c r="G12" s="20"/>
      <c r="L12" s="19"/>
      <c r="M12" s="19"/>
    </row>
    <row r="13" spans="1:13" ht="22.5" customHeight="1" x14ac:dyDescent="0.2">
      <c r="A13" s="11"/>
      <c r="B13" s="16">
        <v>13</v>
      </c>
      <c r="C13" s="17"/>
      <c r="D13" s="17"/>
      <c r="E13" s="18"/>
      <c r="F13" s="18"/>
      <c r="G13" s="17"/>
      <c r="L13" s="19"/>
      <c r="M13" s="19"/>
    </row>
    <row r="14" spans="1:13" ht="22.5" customHeight="1" x14ac:dyDescent="0.2">
      <c r="B14" s="16">
        <v>14</v>
      </c>
      <c r="C14" s="20"/>
      <c r="D14" s="20"/>
      <c r="E14" s="21"/>
      <c r="F14" s="21"/>
      <c r="G14" s="20"/>
      <c r="L14" s="19"/>
      <c r="M14" s="19"/>
    </row>
    <row r="15" spans="1:13" ht="22.5" customHeight="1" x14ac:dyDescent="0.2">
      <c r="B15" s="16">
        <v>15</v>
      </c>
      <c r="C15" s="17"/>
      <c r="D15" s="17"/>
      <c r="E15" s="18"/>
      <c r="F15" s="18"/>
      <c r="G15" s="17"/>
      <c r="L15" s="19"/>
      <c r="M15" s="19"/>
    </row>
    <row r="16" spans="1:13" ht="22.5" customHeight="1" x14ac:dyDescent="0.2">
      <c r="B16" s="16">
        <v>16</v>
      </c>
      <c r="C16" s="20"/>
      <c r="D16" s="20"/>
      <c r="E16" s="21"/>
      <c r="F16" s="21"/>
      <c r="G16" s="20"/>
      <c r="L16" s="19"/>
      <c r="M16" s="19"/>
    </row>
    <row r="17" spans="1:13" ht="22.5" customHeight="1" x14ac:dyDescent="0.2">
      <c r="B17" s="16">
        <v>17</v>
      </c>
      <c r="C17" s="17"/>
      <c r="D17" s="17"/>
      <c r="E17" s="18"/>
      <c r="F17" s="18"/>
      <c r="G17" s="17"/>
      <c r="L17" s="19"/>
      <c r="M17" s="19"/>
    </row>
    <row r="18" spans="1:13" ht="22.5" customHeight="1" x14ac:dyDescent="0.2">
      <c r="B18" s="16">
        <v>18</v>
      </c>
      <c r="C18" s="20"/>
      <c r="D18" s="20"/>
      <c r="E18" s="21"/>
      <c r="F18" s="21"/>
      <c r="G18" s="20"/>
      <c r="L18" s="19"/>
      <c r="M18" s="19"/>
    </row>
    <row r="19" spans="1:13" ht="22.5" customHeight="1" x14ac:dyDescent="0.2">
      <c r="B19" s="16">
        <v>19</v>
      </c>
      <c r="C19" s="17"/>
      <c r="D19" s="17"/>
      <c r="E19" s="18"/>
      <c r="F19" s="18"/>
      <c r="G19" s="17"/>
      <c r="L19" s="19"/>
      <c r="M19" s="19"/>
    </row>
    <row r="20" spans="1:13" ht="22.5" customHeight="1" x14ac:dyDescent="0.2">
      <c r="A20" s="23"/>
      <c r="B20" s="16">
        <v>20</v>
      </c>
      <c r="C20" s="20"/>
      <c r="D20" s="20"/>
      <c r="E20" s="21"/>
      <c r="F20" s="21"/>
      <c r="G20" s="20"/>
      <c r="L20" s="19"/>
      <c r="M20" s="19"/>
    </row>
    <row r="21" spans="1:13" ht="22.5" customHeight="1" x14ac:dyDescent="0.2">
      <c r="B21" s="16">
        <v>21</v>
      </c>
      <c r="C21" s="17"/>
      <c r="D21" s="17"/>
      <c r="E21" s="18"/>
      <c r="F21" s="18"/>
      <c r="G21" s="17"/>
      <c r="L21" s="19"/>
      <c r="M21" s="19"/>
    </row>
    <row r="22" spans="1:13" ht="22.5" customHeight="1" x14ac:dyDescent="0.2">
      <c r="A22" s="11"/>
      <c r="B22" s="16">
        <v>22</v>
      </c>
      <c r="C22" s="20"/>
      <c r="D22" s="20"/>
      <c r="E22" s="21"/>
      <c r="F22" s="21"/>
      <c r="G22" s="20"/>
      <c r="L22" s="19"/>
      <c r="M22" s="19"/>
    </row>
    <row r="23" spans="1:13" ht="22.5" customHeight="1" x14ac:dyDescent="0.2">
      <c r="B23" s="16">
        <v>23</v>
      </c>
      <c r="C23" s="17"/>
      <c r="D23" s="17"/>
      <c r="E23" s="18"/>
      <c r="F23" s="18"/>
      <c r="G23" s="17"/>
      <c r="L23" s="19"/>
      <c r="M23" s="19"/>
    </row>
    <row r="24" spans="1:13" ht="22.5" customHeight="1" x14ac:dyDescent="0.2">
      <c r="B24" s="16">
        <v>24</v>
      </c>
      <c r="C24" s="20"/>
      <c r="D24" s="20"/>
      <c r="E24" s="21"/>
      <c r="F24" s="21"/>
      <c r="G24" s="20"/>
      <c r="L24" s="19"/>
      <c r="M24" s="19"/>
    </row>
    <row r="25" spans="1:13" ht="22.5" customHeight="1" x14ac:dyDescent="0.2">
      <c r="B25" s="16">
        <v>25</v>
      </c>
      <c r="C25" s="17"/>
      <c r="D25" s="17"/>
      <c r="E25" s="18"/>
      <c r="F25" s="18"/>
      <c r="G25" s="17"/>
      <c r="L25" s="19"/>
      <c r="M25" s="19"/>
    </row>
    <row r="26" spans="1:13" ht="22.5" customHeight="1" x14ac:dyDescent="0.2">
      <c r="B26" s="16">
        <v>26</v>
      </c>
      <c r="C26" s="20"/>
      <c r="D26" s="20"/>
      <c r="E26" s="21"/>
      <c r="F26" s="21"/>
      <c r="G26" s="20"/>
      <c r="L26" s="19"/>
      <c r="M26" s="19"/>
    </row>
    <row r="27" spans="1:13" ht="22.5" customHeight="1" x14ac:dyDescent="0.2">
      <c r="B27" s="16">
        <v>27</v>
      </c>
      <c r="C27" s="17"/>
      <c r="D27" s="17"/>
      <c r="E27" s="18"/>
      <c r="F27" s="18"/>
      <c r="G27" s="17"/>
      <c r="L27" s="19"/>
      <c r="M27" s="19"/>
    </row>
    <row r="28" spans="1:13" ht="22.5" customHeight="1" x14ac:dyDescent="0.2">
      <c r="B28" s="16">
        <v>28</v>
      </c>
      <c r="C28" s="20"/>
      <c r="D28" s="20"/>
      <c r="E28" s="21"/>
      <c r="F28" s="21"/>
      <c r="G28" s="20"/>
      <c r="L28" s="19"/>
      <c r="M28" s="19"/>
    </row>
    <row r="29" spans="1:13" ht="22.5" customHeight="1" x14ac:dyDescent="0.2">
      <c r="A29" s="23"/>
      <c r="B29" s="16">
        <v>29</v>
      </c>
      <c r="C29" s="17"/>
      <c r="D29" s="17"/>
      <c r="E29" s="18"/>
      <c r="F29" s="18"/>
      <c r="G29" s="17"/>
      <c r="L29" s="19"/>
      <c r="M29" s="19"/>
    </row>
    <row r="30" spans="1:13" ht="22.5" customHeight="1" x14ac:dyDescent="0.2">
      <c r="B30" s="16">
        <v>30</v>
      </c>
      <c r="C30" s="20"/>
      <c r="D30" s="20"/>
      <c r="E30" s="21"/>
      <c r="F30" s="21"/>
      <c r="G30" s="20"/>
      <c r="L30" s="19"/>
      <c r="M30" s="19"/>
    </row>
    <row r="31" spans="1:13" ht="22.5" customHeight="1" x14ac:dyDescent="0.2">
      <c r="A31" s="11"/>
      <c r="B31" s="16">
        <v>31</v>
      </c>
      <c r="C31" s="17"/>
      <c r="D31" s="17"/>
      <c r="E31" s="18"/>
      <c r="F31" s="18"/>
      <c r="G31" s="17"/>
      <c r="L31" s="19"/>
      <c r="M31" s="19"/>
    </row>
    <row r="32" spans="1:13" ht="22.5" customHeight="1" x14ac:dyDescent="0.2">
      <c r="B32" s="16">
        <v>32</v>
      </c>
      <c r="C32" s="20"/>
      <c r="D32" s="20"/>
      <c r="E32" s="21"/>
      <c r="F32" s="21"/>
      <c r="G32" s="20"/>
      <c r="L32" s="19"/>
      <c r="M32" s="19"/>
    </row>
    <row r="33" spans="1:13" ht="22.5" customHeight="1" x14ac:dyDescent="0.2">
      <c r="B33" s="16">
        <v>33</v>
      </c>
      <c r="C33" s="17"/>
      <c r="D33" s="17"/>
      <c r="E33" s="18"/>
      <c r="F33" s="18"/>
      <c r="G33" s="17"/>
      <c r="L33" s="19"/>
      <c r="M33" s="19"/>
    </row>
    <row r="34" spans="1:13" ht="22.5" customHeight="1" x14ac:dyDescent="0.2">
      <c r="B34" s="16">
        <v>34</v>
      </c>
      <c r="C34" s="20"/>
      <c r="D34" s="20"/>
      <c r="E34" s="21"/>
      <c r="F34" s="21"/>
      <c r="G34" s="20"/>
      <c r="L34" s="19"/>
      <c r="M34" s="19"/>
    </row>
    <row r="35" spans="1:13" ht="22.5" customHeight="1" x14ac:dyDescent="0.2">
      <c r="B35" s="16">
        <v>35</v>
      </c>
      <c r="C35" s="17"/>
      <c r="D35" s="17"/>
      <c r="E35" s="18"/>
      <c r="F35" s="18"/>
      <c r="G35" s="17"/>
      <c r="L35" s="19"/>
      <c r="M35" s="19"/>
    </row>
    <row r="36" spans="1:13" ht="22.5" customHeight="1" x14ac:dyDescent="0.2">
      <c r="B36" s="16">
        <v>36</v>
      </c>
      <c r="C36" s="20"/>
      <c r="D36" s="20"/>
      <c r="E36" s="21"/>
      <c r="F36" s="21"/>
      <c r="G36" s="20"/>
      <c r="L36" s="19"/>
      <c r="M36" s="19"/>
    </row>
    <row r="37" spans="1:13" ht="22.5" customHeight="1" x14ac:dyDescent="0.2">
      <c r="B37" s="16">
        <v>37</v>
      </c>
      <c r="C37" s="17"/>
      <c r="D37" s="17"/>
      <c r="E37" s="18"/>
      <c r="F37" s="18"/>
      <c r="G37" s="17"/>
      <c r="L37" s="19"/>
      <c r="M37" s="19"/>
    </row>
    <row r="38" spans="1:13" ht="22.5" customHeight="1" x14ac:dyDescent="0.2">
      <c r="A38" s="23"/>
      <c r="B38" s="16">
        <v>38</v>
      </c>
      <c r="C38" s="20"/>
      <c r="D38" s="20"/>
      <c r="E38" s="21"/>
      <c r="F38" s="21"/>
      <c r="G38" s="20"/>
      <c r="L38" s="19"/>
      <c r="M38" s="19"/>
    </row>
    <row r="39" spans="1:13" ht="22.5" customHeight="1" x14ac:dyDescent="0.2">
      <c r="B39" s="16">
        <v>39</v>
      </c>
      <c r="C39" s="17"/>
      <c r="D39" s="17"/>
      <c r="E39" s="18"/>
      <c r="F39" s="18"/>
      <c r="G39" s="17"/>
      <c r="L39" s="19"/>
      <c r="M39" s="19"/>
    </row>
    <row r="40" spans="1:13" ht="22.5" customHeight="1" x14ac:dyDescent="0.2">
      <c r="A40" s="11"/>
      <c r="B40" s="16">
        <v>40</v>
      </c>
      <c r="C40" s="20"/>
      <c r="D40" s="20"/>
      <c r="E40" s="21"/>
      <c r="F40" s="21"/>
      <c r="G40" s="20"/>
      <c r="L40" s="19"/>
      <c r="M40" s="19"/>
    </row>
    <row r="41" spans="1:13" ht="22.5" customHeight="1" x14ac:dyDescent="0.2">
      <c r="B41" s="16">
        <v>41</v>
      </c>
      <c r="C41" s="17"/>
      <c r="D41" s="17"/>
      <c r="E41" s="18"/>
      <c r="F41" s="18"/>
      <c r="G41" s="17"/>
      <c r="L41" s="19"/>
      <c r="M41" s="19"/>
    </row>
    <row r="42" spans="1:13" ht="22.5" customHeight="1" x14ac:dyDescent="0.2">
      <c r="B42" s="16">
        <v>42</v>
      </c>
      <c r="C42" s="20"/>
      <c r="D42" s="20"/>
      <c r="E42" s="21"/>
      <c r="F42" s="21"/>
      <c r="G42" s="20"/>
      <c r="L42" s="19"/>
      <c r="M42" s="19"/>
    </row>
    <row r="43" spans="1:13" ht="22.5" customHeight="1" x14ac:dyDescent="0.2">
      <c r="B43" s="16">
        <v>43</v>
      </c>
      <c r="C43" s="17"/>
      <c r="D43" s="17"/>
      <c r="E43" s="18"/>
      <c r="F43" s="18"/>
      <c r="G43" s="17"/>
      <c r="L43" s="19"/>
      <c r="M43" s="19"/>
    </row>
    <row r="44" spans="1:13" ht="22.5" customHeight="1" x14ac:dyDescent="0.2">
      <c r="B44" s="16">
        <v>44</v>
      </c>
      <c r="C44" s="20"/>
      <c r="D44" s="20"/>
      <c r="E44" s="21"/>
      <c r="F44" s="21"/>
      <c r="G44" s="20"/>
      <c r="L44" s="19"/>
      <c r="M44" s="19"/>
    </row>
    <row r="45" spans="1:13" ht="22.5" customHeight="1" x14ac:dyDescent="0.2">
      <c r="B45" s="16">
        <v>45</v>
      </c>
      <c r="C45" s="17"/>
      <c r="D45" s="17"/>
      <c r="E45" s="18"/>
      <c r="F45" s="18"/>
      <c r="G45" s="17"/>
      <c r="L45" s="19"/>
      <c r="M45" s="19"/>
    </row>
    <row r="46" spans="1:13" ht="22.5" customHeight="1" x14ac:dyDescent="0.2">
      <c r="B46" s="16">
        <v>46</v>
      </c>
      <c r="C46" s="20"/>
      <c r="D46" s="20"/>
      <c r="E46" s="21"/>
      <c r="F46" s="21"/>
      <c r="G46" s="20"/>
      <c r="L46" s="19"/>
      <c r="M46" s="19"/>
    </row>
    <row r="47" spans="1:13" ht="22.5" customHeight="1" x14ac:dyDescent="0.2">
      <c r="B47" s="16">
        <v>47</v>
      </c>
      <c r="C47" s="17"/>
      <c r="D47" s="17"/>
      <c r="E47" s="18"/>
      <c r="F47" s="18"/>
      <c r="G47" s="17"/>
      <c r="L47" s="19"/>
      <c r="M47" s="19"/>
    </row>
    <row r="48" spans="1:13" ht="22.5" customHeight="1" x14ac:dyDescent="0.2">
      <c r="A48" s="23"/>
      <c r="B48" s="16">
        <v>48</v>
      </c>
      <c r="C48" s="20"/>
      <c r="D48" s="20"/>
      <c r="E48" s="21"/>
      <c r="F48" s="21"/>
      <c r="G48" s="20"/>
      <c r="L48" s="19"/>
      <c r="M48" s="19"/>
    </row>
    <row r="49" spans="1:13" ht="22.5" customHeight="1" x14ac:dyDescent="0.2">
      <c r="B49" s="16">
        <v>49</v>
      </c>
      <c r="C49" s="17"/>
      <c r="D49" s="17"/>
      <c r="E49" s="18"/>
      <c r="F49" s="18"/>
      <c r="G49" s="17"/>
      <c r="L49" s="19"/>
      <c r="M49" s="19"/>
    </row>
    <row r="50" spans="1:13" ht="22.5" customHeight="1" x14ac:dyDescent="0.2">
      <c r="A50" s="11"/>
      <c r="B50" s="16">
        <v>50</v>
      </c>
      <c r="C50" s="20"/>
      <c r="D50" s="20"/>
      <c r="E50" s="21"/>
      <c r="F50" s="21"/>
      <c r="G50" s="20"/>
      <c r="L50" s="19"/>
      <c r="M50" s="19"/>
    </row>
    <row r="51" spans="1:13" ht="22.5" customHeight="1" x14ac:dyDescent="0.2">
      <c r="B51" s="16">
        <v>51</v>
      </c>
      <c r="C51" s="17"/>
      <c r="D51" s="17"/>
      <c r="E51" s="18"/>
      <c r="F51" s="18"/>
      <c r="G51" s="17"/>
      <c r="L51" s="19"/>
      <c r="M51" s="19"/>
    </row>
    <row r="52" spans="1:13" ht="22.5" customHeight="1" x14ac:dyDescent="0.2">
      <c r="B52" s="16">
        <v>52</v>
      </c>
      <c r="C52" s="20"/>
      <c r="D52" s="20"/>
      <c r="E52" s="21"/>
      <c r="F52" s="21"/>
      <c r="G52" s="20"/>
      <c r="L52" s="19"/>
      <c r="M52" s="19"/>
    </row>
    <row r="53" spans="1:13" ht="22.5" customHeight="1" x14ac:dyDescent="0.2">
      <c r="B53" s="16">
        <v>53</v>
      </c>
      <c r="C53" s="17"/>
      <c r="D53" s="17"/>
      <c r="E53" s="18"/>
      <c r="F53" s="18"/>
      <c r="G53" s="17"/>
      <c r="L53" s="19"/>
      <c r="M53" s="19"/>
    </row>
    <row r="54" spans="1:13" ht="22.5" customHeight="1" x14ac:dyDescent="0.2">
      <c r="B54" s="16">
        <v>54</v>
      </c>
      <c r="C54" s="20"/>
      <c r="D54" s="20"/>
      <c r="E54" s="21"/>
      <c r="F54" s="21"/>
      <c r="G54" s="20"/>
      <c r="L54" s="19"/>
      <c r="M54" s="19"/>
    </row>
    <row r="55" spans="1:13" ht="22.5" customHeight="1" x14ac:dyDescent="0.2">
      <c r="B55" s="16">
        <v>55</v>
      </c>
      <c r="C55" s="17"/>
      <c r="D55" s="17"/>
      <c r="E55" s="18"/>
      <c r="F55" s="18"/>
      <c r="G55" s="17"/>
      <c r="L55" s="19"/>
      <c r="M55" s="19"/>
    </row>
    <row r="56" spans="1:13" ht="22.5" customHeight="1" x14ac:dyDescent="0.2">
      <c r="B56" s="16">
        <v>56</v>
      </c>
      <c r="C56" s="20"/>
      <c r="D56" s="20"/>
      <c r="E56" s="21"/>
      <c r="F56" s="21"/>
      <c r="G56" s="20"/>
      <c r="L56" s="19"/>
      <c r="M56" s="19"/>
    </row>
    <row r="57" spans="1:13" ht="22.5" customHeight="1" x14ac:dyDescent="0.2">
      <c r="B57" s="16">
        <v>57</v>
      </c>
      <c r="C57" s="17"/>
      <c r="D57" s="17"/>
      <c r="E57" s="18"/>
      <c r="F57" s="18"/>
      <c r="G57" s="17"/>
      <c r="L57" s="19"/>
      <c r="M57" s="19"/>
    </row>
    <row r="58" spans="1:13" ht="22.5" customHeight="1" x14ac:dyDescent="0.2">
      <c r="B58" s="16">
        <v>58</v>
      </c>
      <c r="C58" s="20"/>
      <c r="D58" s="20"/>
      <c r="E58" s="21"/>
      <c r="F58" s="21"/>
      <c r="G58" s="20"/>
      <c r="L58" s="19"/>
      <c r="M58" s="19"/>
    </row>
    <row r="59" spans="1:13" ht="22.5" customHeight="1" x14ac:dyDescent="0.2">
      <c r="B59" s="16">
        <v>59</v>
      </c>
      <c r="C59" s="17"/>
      <c r="D59" s="17"/>
      <c r="E59" s="18"/>
      <c r="F59" s="18"/>
      <c r="G59" s="17"/>
      <c r="L59" s="19"/>
      <c r="M59" s="19"/>
    </row>
    <row r="60" spans="1:13" ht="22.5" customHeight="1" x14ac:dyDescent="0.2">
      <c r="B60" s="16">
        <v>60</v>
      </c>
      <c r="C60" s="20"/>
      <c r="D60" s="20"/>
      <c r="E60" s="21"/>
      <c r="F60" s="21"/>
      <c r="G60" s="20"/>
      <c r="L60" s="19"/>
      <c r="M60" s="19"/>
    </row>
    <row r="61" spans="1:13" ht="22.5" customHeight="1" x14ac:dyDescent="0.2">
      <c r="B61" s="16">
        <v>61</v>
      </c>
      <c r="C61" s="17"/>
      <c r="D61" s="17"/>
      <c r="E61" s="18"/>
      <c r="F61" s="18"/>
      <c r="G61" s="17"/>
      <c r="L61" s="19"/>
      <c r="M61" s="19"/>
    </row>
    <row r="62" spans="1:13" ht="22.5" customHeight="1" x14ac:dyDescent="0.2">
      <c r="B62" s="16">
        <v>62</v>
      </c>
      <c r="C62" s="20"/>
      <c r="D62" s="20"/>
      <c r="E62" s="21"/>
      <c r="F62" s="21"/>
      <c r="G62" s="20"/>
      <c r="L62" s="19"/>
      <c r="M62" s="19"/>
    </row>
    <row r="63" spans="1:13" ht="22.5" customHeight="1" x14ac:dyDescent="0.2">
      <c r="B63" s="16">
        <v>63</v>
      </c>
      <c r="C63" s="17"/>
      <c r="D63" s="17"/>
      <c r="E63" s="18"/>
      <c r="F63" s="18"/>
      <c r="G63" s="17"/>
      <c r="L63" s="19"/>
      <c r="M63" s="19"/>
    </row>
    <row r="64" spans="1:13" ht="22.5" customHeight="1" x14ac:dyDescent="0.2">
      <c r="B64" s="16">
        <v>64</v>
      </c>
      <c r="C64" s="20"/>
      <c r="D64" s="20"/>
      <c r="E64" s="21"/>
      <c r="F64" s="21"/>
      <c r="G64" s="20"/>
      <c r="L64" s="19"/>
      <c r="M64" s="19"/>
    </row>
    <row r="65" spans="2:13" ht="22.5" customHeight="1" x14ac:dyDescent="0.2">
      <c r="B65" s="16">
        <v>65</v>
      </c>
      <c r="C65" s="17"/>
      <c r="D65" s="17"/>
      <c r="E65" s="18"/>
      <c r="F65" s="18"/>
      <c r="G65" s="17"/>
      <c r="L65" s="19"/>
      <c r="M65" s="19"/>
    </row>
    <row r="66" spans="2:13" ht="22.5" customHeight="1" x14ac:dyDescent="0.2">
      <c r="B66" s="16">
        <v>66</v>
      </c>
      <c r="C66" s="20"/>
      <c r="D66" s="20"/>
      <c r="E66" s="21"/>
      <c r="F66" s="21"/>
      <c r="G66" s="20"/>
      <c r="L66" s="19"/>
      <c r="M66" s="19"/>
    </row>
    <row r="67" spans="2:13" ht="22.5" customHeight="1" x14ac:dyDescent="0.2">
      <c r="B67" s="16">
        <v>67</v>
      </c>
      <c r="C67" s="17"/>
      <c r="D67" s="17"/>
      <c r="E67" s="18"/>
      <c r="F67" s="18"/>
      <c r="G67" s="17"/>
      <c r="L67" s="19"/>
      <c r="M67" s="19"/>
    </row>
    <row r="68" spans="2:13" ht="22.5" customHeight="1" x14ac:dyDescent="0.2">
      <c r="B68" s="16">
        <v>68</v>
      </c>
      <c r="C68" s="20"/>
      <c r="D68" s="20"/>
      <c r="E68" s="21"/>
      <c r="F68" s="21"/>
      <c r="G68" s="20"/>
      <c r="L68" s="19"/>
      <c r="M68" s="19"/>
    </row>
    <row r="69" spans="2:13" ht="22.5" customHeight="1" x14ac:dyDescent="0.2">
      <c r="B69" s="16">
        <v>69</v>
      </c>
      <c r="C69" s="17"/>
      <c r="D69" s="17"/>
      <c r="E69" s="18"/>
      <c r="F69" s="18"/>
      <c r="G69" s="17"/>
      <c r="L69" s="19"/>
      <c r="M69" s="19"/>
    </row>
    <row r="70" spans="2:13" ht="22.5" customHeight="1" x14ac:dyDescent="0.2">
      <c r="B70" s="16">
        <v>70</v>
      </c>
      <c r="C70" s="20"/>
      <c r="D70" s="20"/>
      <c r="E70" s="21"/>
      <c r="F70" s="21"/>
      <c r="G70" s="20"/>
      <c r="L70" s="19"/>
      <c r="M70" s="19"/>
    </row>
    <row r="71" spans="2:13" ht="22.5" customHeight="1" x14ac:dyDescent="0.2">
      <c r="B71" s="16">
        <v>71</v>
      </c>
      <c r="C71" s="17"/>
      <c r="D71" s="17"/>
      <c r="E71" s="18"/>
      <c r="F71" s="18"/>
      <c r="G71" s="17"/>
      <c r="L71" s="19"/>
      <c r="M71" s="19"/>
    </row>
    <row r="72" spans="2:13" ht="22.5" customHeight="1" x14ac:dyDescent="0.2">
      <c r="B72" s="16">
        <v>72</v>
      </c>
      <c r="C72" s="20"/>
      <c r="D72" s="20"/>
      <c r="E72" s="21"/>
      <c r="F72" s="21"/>
      <c r="G72" s="20"/>
      <c r="L72" s="19"/>
      <c r="M72" s="19"/>
    </row>
    <row r="73" spans="2:13" ht="22.5" customHeight="1" x14ac:dyDescent="0.2">
      <c r="B73" s="16">
        <v>73</v>
      </c>
      <c r="C73" s="17"/>
      <c r="D73" s="17"/>
      <c r="E73" s="18"/>
      <c r="F73" s="18"/>
      <c r="G73" s="17"/>
      <c r="L73" s="19"/>
      <c r="M73" s="19"/>
    </row>
    <row r="74" spans="2:13" ht="22.5" customHeight="1" x14ac:dyDescent="0.2">
      <c r="B74" s="16">
        <v>74</v>
      </c>
      <c r="C74" s="20"/>
      <c r="D74" s="20"/>
      <c r="E74" s="21"/>
      <c r="F74" s="21"/>
      <c r="G74" s="20"/>
      <c r="L74" s="19"/>
      <c r="M74" s="19"/>
    </row>
    <row r="75" spans="2:13" ht="22.5" customHeight="1" x14ac:dyDescent="0.2">
      <c r="B75" s="16">
        <v>75</v>
      </c>
      <c r="C75" s="17"/>
      <c r="D75" s="17"/>
      <c r="E75" s="18"/>
      <c r="F75" s="18"/>
      <c r="G75" s="17"/>
      <c r="L75" s="19"/>
      <c r="M75" s="19"/>
    </row>
    <row r="76" spans="2:13" ht="22.5" customHeight="1" x14ac:dyDescent="0.2">
      <c r="B76" s="16">
        <v>76</v>
      </c>
      <c r="C76" s="20"/>
      <c r="D76" s="20"/>
      <c r="E76" s="21"/>
      <c r="F76" s="21"/>
      <c r="G76" s="20"/>
      <c r="L76" s="19"/>
      <c r="M76" s="19"/>
    </row>
    <row r="77" spans="2:13" ht="22.5" customHeight="1" x14ac:dyDescent="0.2">
      <c r="B77" s="16">
        <v>77</v>
      </c>
      <c r="C77" s="17"/>
      <c r="D77" s="17"/>
      <c r="E77" s="18"/>
      <c r="F77" s="18"/>
      <c r="G77" s="17"/>
      <c r="L77" s="19"/>
      <c r="M77" s="19"/>
    </row>
    <row r="78" spans="2:13" ht="22.5" customHeight="1" x14ac:dyDescent="0.2">
      <c r="B78" s="16">
        <v>78</v>
      </c>
      <c r="C78" s="20"/>
      <c r="D78" s="20"/>
      <c r="E78" s="21"/>
      <c r="F78" s="21"/>
      <c r="G78" s="20"/>
      <c r="L78" s="19"/>
      <c r="M78" s="19"/>
    </row>
    <row r="79" spans="2:13" ht="22.5" customHeight="1" x14ac:dyDescent="0.2">
      <c r="B79" s="16">
        <v>79</v>
      </c>
      <c r="C79" s="17"/>
      <c r="D79" s="17"/>
      <c r="E79" s="18"/>
      <c r="F79" s="18"/>
      <c r="G79" s="17"/>
      <c r="L79" s="19"/>
      <c r="M79" s="19"/>
    </row>
    <row r="80" spans="2:13" ht="22.5" customHeight="1" x14ac:dyDescent="0.2">
      <c r="B80" s="16">
        <v>80</v>
      </c>
      <c r="C80" s="20"/>
      <c r="D80" s="20"/>
      <c r="E80" s="21"/>
      <c r="F80" s="21"/>
      <c r="G80" s="20"/>
      <c r="L80" s="19"/>
      <c r="M80" s="19"/>
    </row>
    <row r="81" spans="2:13" ht="22.5" customHeight="1" x14ac:dyDescent="0.2">
      <c r="B81" s="16">
        <v>81</v>
      </c>
      <c r="C81" s="17"/>
      <c r="D81" s="17"/>
      <c r="E81" s="18"/>
      <c r="F81" s="18"/>
      <c r="G81" s="17"/>
      <c r="L81" s="19"/>
      <c r="M81" s="19"/>
    </row>
    <row r="82" spans="2:13" ht="22.5" customHeight="1" x14ac:dyDescent="0.2">
      <c r="B82" s="16">
        <v>82</v>
      </c>
      <c r="C82" s="20"/>
      <c r="D82" s="20"/>
      <c r="E82" s="21"/>
      <c r="F82" s="21"/>
      <c r="G82" s="20"/>
      <c r="L82" s="19"/>
      <c r="M82" s="19"/>
    </row>
    <row r="83" spans="2:13" ht="22.5" customHeight="1" x14ac:dyDescent="0.2">
      <c r="B83" s="16">
        <v>83</v>
      </c>
      <c r="C83" s="17"/>
      <c r="D83" s="17"/>
      <c r="E83" s="18"/>
      <c r="F83" s="18"/>
      <c r="G83" s="17"/>
      <c r="L83" s="19"/>
      <c r="M83" s="19"/>
    </row>
    <row r="84" spans="2:13" ht="22.5" customHeight="1" x14ac:dyDescent="0.2">
      <c r="B84" s="16">
        <v>84</v>
      </c>
      <c r="C84" s="20"/>
      <c r="D84" s="20"/>
      <c r="E84" s="21"/>
      <c r="F84" s="21"/>
      <c r="G84" s="20"/>
      <c r="L84" s="19"/>
      <c r="M84" s="19"/>
    </row>
    <row r="85" spans="2:13" ht="22.5" customHeight="1" x14ac:dyDescent="0.2">
      <c r="B85" s="16">
        <v>85</v>
      </c>
      <c r="C85" s="17"/>
      <c r="D85" s="17"/>
      <c r="E85" s="18"/>
      <c r="F85" s="18"/>
      <c r="G85" s="17"/>
      <c r="L85" s="19"/>
      <c r="M85" s="19"/>
    </row>
    <row r="86" spans="2:13" ht="22.5" customHeight="1" x14ac:dyDescent="0.2">
      <c r="B86" s="16">
        <v>86</v>
      </c>
      <c r="C86" s="20"/>
      <c r="D86" s="20"/>
      <c r="E86" s="21"/>
      <c r="F86" s="21"/>
      <c r="G86" s="20"/>
      <c r="L86" s="19"/>
      <c r="M86" s="19"/>
    </row>
    <row r="87" spans="2:13" ht="22.5" customHeight="1" x14ac:dyDescent="0.2">
      <c r="B87" s="16">
        <v>87</v>
      </c>
      <c r="C87" s="17"/>
      <c r="D87" s="17"/>
      <c r="E87" s="18"/>
      <c r="F87" s="18"/>
      <c r="G87" s="17"/>
      <c r="L87" s="19"/>
      <c r="M87" s="19"/>
    </row>
    <row r="88" spans="2:13" ht="22.5" customHeight="1" x14ac:dyDescent="0.2">
      <c r="B88" s="16">
        <v>88</v>
      </c>
      <c r="C88" s="20"/>
      <c r="D88" s="20"/>
      <c r="E88" s="21"/>
      <c r="F88" s="21"/>
      <c r="G88" s="20"/>
      <c r="L88" s="19"/>
      <c r="M88" s="19"/>
    </row>
    <row r="89" spans="2:13" ht="22.5" customHeight="1" x14ac:dyDescent="0.2">
      <c r="B89" s="16">
        <v>89</v>
      </c>
      <c r="C89" s="17"/>
      <c r="D89" s="17"/>
      <c r="E89" s="18"/>
      <c r="F89" s="18"/>
      <c r="G89" s="17"/>
      <c r="L89" s="19"/>
      <c r="M89" s="19"/>
    </row>
    <row r="90" spans="2:13" ht="22.5" customHeight="1" x14ac:dyDescent="0.2">
      <c r="B90" s="16">
        <v>90</v>
      </c>
      <c r="C90" s="20"/>
      <c r="D90" s="20"/>
      <c r="E90" s="21"/>
      <c r="F90" s="21"/>
      <c r="G90" s="20"/>
      <c r="L90" s="19"/>
      <c r="M90" s="19"/>
    </row>
    <row r="91" spans="2:13" ht="22.5" customHeight="1" x14ac:dyDescent="0.2">
      <c r="B91" s="16">
        <v>91</v>
      </c>
      <c r="C91" s="17"/>
      <c r="D91" s="17"/>
      <c r="E91" s="18"/>
      <c r="F91" s="18"/>
      <c r="G91" s="17"/>
      <c r="L91" s="19"/>
      <c r="M91" s="19"/>
    </row>
    <row r="92" spans="2:13" ht="22.5" customHeight="1" x14ac:dyDescent="0.2">
      <c r="B92" s="16">
        <v>92</v>
      </c>
      <c r="C92" s="20"/>
      <c r="D92" s="20"/>
      <c r="E92" s="21"/>
      <c r="F92" s="21"/>
      <c r="G92" s="20"/>
      <c r="L92" s="19"/>
      <c r="M92" s="19"/>
    </row>
    <row r="93" spans="2:13" ht="22.5" customHeight="1" x14ac:dyDescent="0.2">
      <c r="B93" s="16">
        <v>93</v>
      </c>
      <c r="C93" s="17"/>
      <c r="D93" s="17"/>
      <c r="E93" s="18"/>
      <c r="F93" s="18"/>
      <c r="G93" s="17"/>
      <c r="L93" s="19"/>
      <c r="M93" s="19"/>
    </row>
    <row r="94" spans="2:13" ht="22.5" customHeight="1" x14ac:dyDescent="0.2">
      <c r="B94" s="16">
        <v>94</v>
      </c>
      <c r="C94" s="20"/>
      <c r="D94" s="20"/>
      <c r="E94" s="21"/>
      <c r="F94" s="21"/>
      <c r="G94" s="20"/>
      <c r="L94" s="19"/>
      <c r="M94" s="19"/>
    </row>
    <row r="95" spans="2:13" ht="22.5" customHeight="1" x14ac:dyDescent="0.2">
      <c r="B95" s="16">
        <v>95</v>
      </c>
      <c r="C95" s="17"/>
      <c r="D95" s="17"/>
      <c r="E95" s="18"/>
      <c r="F95" s="18"/>
      <c r="G95" s="17"/>
      <c r="L95" s="19"/>
      <c r="M95" s="19"/>
    </row>
    <row r="96" spans="2:13" ht="22.5" customHeight="1" x14ac:dyDescent="0.2">
      <c r="B96" s="16">
        <v>96</v>
      </c>
      <c r="C96" s="20"/>
      <c r="D96" s="20"/>
      <c r="E96" s="21"/>
      <c r="F96" s="21"/>
      <c r="G96" s="20"/>
      <c r="L96" s="19"/>
      <c r="M96" s="19"/>
    </row>
    <row r="97" spans="2:13" ht="22.5" customHeight="1" x14ac:dyDescent="0.2">
      <c r="B97" s="16">
        <v>97</v>
      </c>
      <c r="C97" s="17"/>
      <c r="D97" s="17"/>
      <c r="E97" s="18"/>
      <c r="F97" s="18"/>
      <c r="G97" s="17"/>
      <c r="L97" s="19"/>
      <c r="M97" s="19"/>
    </row>
    <row r="98" spans="2:13" ht="22.5" customHeight="1" x14ac:dyDescent="0.2">
      <c r="B98" s="16">
        <v>98</v>
      </c>
      <c r="C98" s="20"/>
      <c r="D98" s="20"/>
      <c r="E98" s="21"/>
      <c r="F98" s="21"/>
      <c r="G98" s="20"/>
      <c r="L98" s="19"/>
      <c r="M98" s="19"/>
    </row>
    <row r="99" spans="2:13" ht="22.5" customHeight="1" x14ac:dyDescent="0.2">
      <c r="B99" s="16">
        <v>99</v>
      </c>
      <c r="C99" s="17"/>
      <c r="D99" s="17"/>
      <c r="E99" s="18"/>
      <c r="F99" s="18"/>
      <c r="G99" s="17"/>
      <c r="L99" s="19"/>
      <c r="M99" s="19"/>
    </row>
    <row r="100" spans="2:13" ht="22.5" customHeight="1" x14ac:dyDescent="0.2">
      <c r="B100" s="16">
        <v>100</v>
      </c>
      <c r="C100" s="20"/>
      <c r="D100" s="20"/>
      <c r="E100" s="21"/>
      <c r="F100" s="21"/>
      <c r="G100" s="20"/>
      <c r="L100" s="19"/>
      <c r="M100" s="19"/>
    </row>
    <row r="101" spans="2:13" ht="22.5" customHeight="1" x14ac:dyDescent="0.2">
      <c r="B101" s="16">
        <v>101</v>
      </c>
      <c r="C101" s="17"/>
      <c r="D101" s="17"/>
      <c r="E101" s="18"/>
      <c r="F101" s="18"/>
      <c r="G101" s="17"/>
      <c r="L101" s="19"/>
      <c r="M101" s="19"/>
    </row>
    <row r="102" spans="2:13" ht="22.5" customHeight="1" x14ac:dyDescent="0.2">
      <c r="B102" s="16">
        <v>102</v>
      </c>
      <c r="C102" s="20"/>
      <c r="D102" s="20"/>
      <c r="E102" s="21"/>
      <c r="F102" s="21"/>
      <c r="G102" s="20"/>
      <c r="L102" s="19"/>
      <c r="M102" s="19"/>
    </row>
    <row r="103" spans="2:13" ht="22.5" customHeight="1" x14ac:dyDescent="0.2">
      <c r="B103" s="16">
        <v>103</v>
      </c>
      <c r="C103" s="17"/>
      <c r="D103" s="17"/>
      <c r="E103" s="18"/>
      <c r="F103" s="18"/>
      <c r="G103" s="17"/>
      <c r="L103" s="19"/>
      <c r="M103" s="19"/>
    </row>
    <row r="104" spans="2:13" ht="22.5" customHeight="1" x14ac:dyDescent="0.2">
      <c r="B104" s="16">
        <v>104</v>
      </c>
      <c r="C104" s="20"/>
      <c r="D104" s="20"/>
      <c r="E104" s="21"/>
      <c r="F104" s="21"/>
      <c r="G104" s="20"/>
      <c r="L104" s="19"/>
      <c r="M104" s="19"/>
    </row>
    <row r="105" spans="2:13" ht="22.5" customHeight="1" x14ac:dyDescent="0.2">
      <c r="B105" s="16">
        <v>105</v>
      </c>
      <c r="C105" s="17"/>
      <c r="D105" s="17"/>
      <c r="E105" s="18"/>
      <c r="F105" s="18"/>
      <c r="G105" s="17"/>
      <c r="L105" s="19"/>
      <c r="M105" s="19"/>
    </row>
    <row r="106" spans="2:13" ht="22.5" customHeight="1" x14ac:dyDescent="0.2">
      <c r="B106" s="16">
        <v>106</v>
      </c>
      <c r="C106" s="20"/>
      <c r="D106" s="20"/>
      <c r="E106" s="21"/>
      <c r="F106" s="21"/>
      <c r="G106" s="20"/>
      <c r="L106" s="19"/>
      <c r="M106" s="19"/>
    </row>
    <row r="107" spans="2:13" ht="22.5" customHeight="1" x14ac:dyDescent="0.2">
      <c r="B107" s="16">
        <v>107</v>
      </c>
      <c r="C107" s="17"/>
      <c r="D107" s="17"/>
      <c r="E107" s="18"/>
      <c r="F107" s="18"/>
      <c r="G107" s="17"/>
      <c r="L107" s="19"/>
      <c r="M107" s="19"/>
    </row>
    <row r="108" spans="2:13" ht="22.5" customHeight="1" x14ac:dyDescent="0.2">
      <c r="B108" s="16">
        <v>108</v>
      </c>
      <c r="C108" s="20"/>
      <c r="D108" s="20"/>
      <c r="E108" s="21"/>
      <c r="F108" s="21"/>
      <c r="G108" s="20"/>
      <c r="L108" s="19"/>
      <c r="M108" s="19"/>
    </row>
    <row r="109" spans="2:13" ht="22.5" customHeight="1" x14ac:dyDescent="0.2">
      <c r="B109" s="16">
        <v>109</v>
      </c>
      <c r="C109" s="17"/>
      <c r="D109" s="17"/>
      <c r="E109" s="18"/>
      <c r="F109" s="18"/>
      <c r="G109" s="17"/>
      <c r="L109" s="19"/>
      <c r="M109" s="19"/>
    </row>
    <row r="110" spans="2:13" ht="22.5" customHeight="1" x14ac:dyDescent="0.2">
      <c r="B110" s="16">
        <v>110</v>
      </c>
      <c r="C110" s="20"/>
      <c r="D110" s="20"/>
      <c r="E110" s="21"/>
      <c r="F110" s="21"/>
      <c r="G110" s="20"/>
      <c r="L110" s="19"/>
      <c r="M110" s="19"/>
    </row>
    <row r="111" spans="2:13" ht="22.5" customHeight="1" x14ac:dyDescent="0.2">
      <c r="B111" s="16">
        <v>111</v>
      </c>
      <c r="C111" s="17"/>
      <c r="D111" s="17"/>
      <c r="E111" s="18"/>
      <c r="F111" s="18"/>
      <c r="G111" s="17"/>
      <c r="L111" s="19"/>
      <c r="M111" s="19"/>
    </row>
    <row r="112" spans="2:13" ht="22.5" customHeight="1" x14ac:dyDescent="0.2">
      <c r="B112" s="16">
        <v>112</v>
      </c>
      <c r="C112" s="20"/>
      <c r="D112" s="20"/>
      <c r="E112" s="21"/>
      <c r="F112" s="21"/>
      <c r="G112" s="20"/>
      <c r="L112" s="19"/>
      <c r="M112" s="19"/>
    </row>
    <row r="113" spans="2:13" ht="22.5" customHeight="1" x14ac:dyDescent="0.2">
      <c r="B113" s="16">
        <v>113</v>
      </c>
      <c r="C113" s="17"/>
      <c r="D113" s="17"/>
      <c r="E113" s="18"/>
      <c r="F113" s="18"/>
      <c r="G113" s="17"/>
      <c r="L113" s="19"/>
      <c r="M113" s="19"/>
    </row>
    <row r="114" spans="2:13" ht="22.5" customHeight="1" x14ac:dyDescent="0.2">
      <c r="B114" s="16">
        <v>114</v>
      </c>
      <c r="C114" s="20"/>
      <c r="D114" s="20"/>
      <c r="E114" s="21"/>
      <c r="F114" s="21"/>
      <c r="G114" s="20"/>
      <c r="L114" s="19"/>
      <c r="M114" s="19"/>
    </row>
    <row r="115" spans="2:13" ht="22.5" customHeight="1" x14ac:dyDescent="0.2">
      <c r="B115" s="16">
        <v>115</v>
      </c>
      <c r="C115" s="17"/>
      <c r="D115" s="17"/>
      <c r="E115" s="18"/>
      <c r="F115" s="18"/>
      <c r="G115" s="17"/>
      <c r="L115" s="19"/>
      <c r="M115" s="19"/>
    </row>
    <row r="116" spans="2:13" ht="22.5" customHeight="1" x14ac:dyDescent="0.2">
      <c r="B116" s="16">
        <v>116</v>
      </c>
      <c r="C116" s="20"/>
      <c r="D116" s="20"/>
      <c r="E116" s="21"/>
      <c r="F116" s="21"/>
      <c r="G116" s="20"/>
      <c r="L116" s="19"/>
      <c r="M116" s="19"/>
    </row>
    <row r="117" spans="2:13" ht="22.5" customHeight="1" x14ac:dyDescent="0.2">
      <c r="B117" s="16">
        <v>117</v>
      </c>
      <c r="C117" s="17"/>
      <c r="D117" s="17"/>
      <c r="E117" s="18"/>
      <c r="F117" s="18"/>
      <c r="G117" s="17"/>
      <c r="L117" s="19"/>
      <c r="M117" s="19"/>
    </row>
    <row r="118" spans="2:13" ht="22.5" customHeight="1" x14ac:dyDescent="0.2">
      <c r="B118" s="16">
        <v>118</v>
      </c>
      <c r="C118" s="20"/>
      <c r="D118" s="20"/>
      <c r="E118" s="21"/>
      <c r="F118" s="21"/>
      <c r="G118" s="20"/>
      <c r="L118" s="19"/>
      <c r="M118" s="19"/>
    </row>
    <row r="119" spans="2:13" ht="22.5" customHeight="1" x14ac:dyDescent="0.2">
      <c r="B119" s="16">
        <v>119</v>
      </c>
      <c r="C119" s="17"/>
      <c r="D119" s="17"/>
      <c r="E119" s="18"/>
      <c r="F119" s="18"/>
      <c r="G119" s="17"/>
      <c r="L119" s="19"/>
      <c r="M119" s="19"/>
    </row>
    <row r="120" spans="2:13" ht="22.5" customHeight="1" x14ac:dyDescent="0.2">
      <c r="B120" s="16">
        <v>120</v>
      </c>
      <c r="C120" s="20"/>
      <c r="D120" s="20"/>
      <c r="E120" s="21"/>
      <c r="F120" s="21"/>
      <c r="G120" s="20"/>
      <c r="L120" s="19"/>
      <c r="M120" s="19"/>
    </row>
    <row r="121" spans="2:13" ht="22.5" customHeight="1" x14ac:dyDescent="0.2">
      <c r="B121" s="16">
        <v>121</v>
      </c>
      <c r="C121" s="17"/>
      <c r="D121" s="17"/>
      <c r="E121" s="18"/>
      <c r="F121" s="18"/>
      <c r="G121" s="17"/>
      <c r="L121" s="19"/>
      <c r="M121" s="19"/>
    </row>
    <row r="122" spans="2:13" ht="22.5" customHeight="1" x14ac:dyDescent="0.2">
      <c r="B122" s="16">
        <v>122</v>
      </c>
      <c r="C122" s="20"/>
      <c r="D122" s="20"/>
      <c r="E122" s="21"/>
      <c r="F122" s="21"/>
      <c r="G122" s="20"/>
      <c r="L122" s="19"/>
      <c r="M122" s="19"/>
    </row>
    <row r="123" spans="2:13" ht="22.5" customHeight="1" x14ac:dyDescent="0.2">
      <c r="B123" s="16">
        <v>123</v>
      </c>
      <c r="C123" s="17"/>
      <c r="D123" s="17"/>
      <c r="E123" s="18"/>
      <c r="F123" s="18"/>
      <c r="G123" s="17"/>
      <c r="L123" s="19"/>
      <c r="M123" s="19"/>
    </row>
    <row r="124" spans="2:13" ht="22.5" customHeight="1" x14ac:dyDescent="0.2">
      <c r="B124" s="16">
        <v>124</v>
      </c>
      <c r="C124" s="20"/>
      <c r="D124" s="20"/>
      <c r="E124" s="21"/>
      <c r="F124" s="21"/>
      <c r="G124" s="20"/>
      <c r="L124" s="19"/>
      <c r="M124" s="19"/>
    </row>
    <row r="125" spans="2:13" ht="22.5" customHeight="1" x14ac:dyDescent="0.2">
      <c r="B125" s="16">
        <v>125</v>
      </c>
      <c r="C125" s="17"/>
      <c r="D125" s="17"/>
      <c r="E125" s="18"/>
      <c r="F125" s="18"/>
      <c r="G125" s="17"/>
      <c r="L125" s="19"/>
      <c r="M125" s="19"/>
    </row>
    <row r="126" spans="2:13" ht="22.5" customHeight="1" x14ac:dyDescent="0.2">
      <c r="B126" s="16">
        <v>126</v>
      </c>
      <c r="C126" s="20"/>
      <c r="D126" s="20"/>
      <c r="E126" s="21"/>
      <c r="F126" s="21"/>
      <c r="G126" s="20"/>
      <c r="L126" s="19"/>
      <c r="M126" s="19"/>
    </row>
    <row r="127" spans="2:13" ht="22.5" customHeight="1" x14ac:dyDescent="0.2">
      <c r="B127" s="16">
        <v>127</v>
      </c>
      <c r="C127" s="17"/>
      <c r="D127" s="17"/>
      <c r="E127" s="18"/>
      <c r="F127" s="18"/>
      <c r="G127" s="17"/>
      <c r="L127" s="19"/>
      <c r="M127" s="19"/>
    </row>
    <row r="128" spans="2:13" ht="22.5" customHeight="1" x14ac:dyDescent="0.2">
      <c r="B128" s="16">
        <v>128</v>
      </c>
      <c r="C128" s="20"/>
      <c r="D128" s="20"/>
      <c r="E128" s="21"/>
      <c r="F128" s="21"/>
      <c r="G128" s="20"/>
      <c r="L128" s="19"/>
      <c r="M128" s="19"/>
    </row>
    <row r="129" spans="2:13" ht="22.5" customHeight="1" x14ac:dyDescent="0.2">
      <c r="B129" s="16">
        <v>129</v>
      </c>
      <c r="C129" s="17"/>
      <c r="D129" s="17"/>
      <c r="E129" s="18"/>
      <c r="F129" s="18"/>
      <c r="G129" s="17"/>
      <c r="L129" s="19"/>
      <c r="M129" s="19"/>
    </row>
    <row r="130" spans="2:13" ht="22.5" customHeight="1" x14ac:dyDescent="0.2">
      <c r="B130" s="16">
        <v>130</v>
      </c>
      <c r="C130" s="20"/>
      <c r="D130" s="20"/>
      <c r="E130" s="21"/>
      <c r="F130" s="21"/>
      <c r="G130" s="20"/>
      <c r="L130" s="19"/>
      <c r="M130" s="19"/>
    </row>
    <row r="131" spans="2:13" ht="22.5" customHeight="1" x14ac:dyDescent="0.2">
      <c r="B131" s="16">
        <v>131</v>
      </c>
      <c r="C131" s="17"/>
      <c r="D131" s="17"/>
      <c r="E131" s="18"/>
      <c r="F131" s="18"/>
      <c r="G131" s="17"/>
      <c r="L131" s="19"/>
      <c r="M131" s="19"/>
    </row>
    <row r="132" spans="2:13" ht="22.5" customHeight="1" x14ac:dyDescent="0.2">
      <c r="B132" s="16">
        <v>132</v>
      </c>
      <c r="C132" s="20"/>
      <c r="D132" s="20"/>
      <c r="E132" s="21"/>
      <c r="F132" s="21"/>
      <c r="G132" s="20"/>
      <c r="L132" s="19"/>
      <c r="M132" s="19"/>
    </row>
    <row r="133" spans="2:13" ht="22.5" customHeight="1" x14ac:dyDescent="0.2">
      <c r="B133" s="16">
        <v>133</v>
      </c>
      <c r="C133" s="17"/>
      <c r="D133" s="17"/>
      <c r="E133" s="18"/>
      <c r="F133" s="18"/>
      <c r="G133" s="17"/>
      <c r="L133" s="19"/>
      <c r="M133" s="19"/>
    </row>
    <row r="134" spans="2:13" ht="22.5" customHeight="1" x14ac:dyDescent="0.2">
      <c r="B134" s="16">
        <v>134</v>
      </c>
      <c r="C134" s="20"/>
      <c r="D134" s="20"/>
      <c r="E134" s="21"/>
      <c r="F134" s="21"/>
      <c r="G134" s="20"/>
      <c r="L134" s="19"/>
      <c r="M134" s="19"/>
    </row>
    <row r="135" spans="2:13" ht="22.5" customHeight="1" x14ac:dyDescent="0.2">
      <c r="B135" s="16">
        <v>135</v>
      </c>
      <c r="C135" s="17"/>
      <c r="D135" s="17"/>
      <c r="E135" s="18"/>
      <c r="F135" s="18"/>
      <c r="G135" s="17"/>
      <c r="L135" s="19"/>
      <c r="M135" s="19"/>
    </row>
    <row r="136" spans="2:13" ht="22.5" customHeight="1" x14ac:dyDescent="0.2">
      <c r="B136" s="16">
        <v>136</v>
      </c>
      <c r="C136" s="20"/>
      <c r="D136" s="20"/>
      <c r="E136" s="21"/>
      <c r="F136" s="21"/>
      <c r="G136" s="20"/>
      <c r="L136" s="19"/>
      <c r="M136" s="19"/>
    </row>
    <row r="137" spans="2:13" ht="22.5" customHeight="1" x14ac:dyDescent="0.2">
      <c r="B137" s="16">
        <v>137</v>
      </c>
      <c r="C137" s="17"/>
      <c r="D137" s="17"/>
      <c r="E137" s="18"/>
      <c r="F137" s="18"/>
      <c r="G137" s="17"/>
      <c r="L137" s="19"/>
      <c r="M137" s="19"/>
    </row>
    <row r="138" spans="2:13" ht="22.5" customHeight="1" x14ac:dyDescent="0.2">
      <c r="B138" s="16">
        <v>138</v>
      </c>
      <c r="C138" s="20"/>
      <c r="D138" s="20"/>
      <c r="E138" s="21"/>
      <c r="F138" s="21"/>
      <c r="G138" s="20"/>
      <c r="L138" s="19"/>
      <c r="M138" s="19"/>
    </row>
    <row r="139" spans="2:13" ht="22.5" customHeight="1" x14ac:dyDescent="0.2">
      <c r="B139" s="16">
        <v>139</v>
      </c>
      <c r="C139" s="17"/>
      <c r="D139" s="17"/>
      <c r="E139" s="18"/>
      <c r="F139" s="18"/>
      <c r="G139" s="17"/>
      <c r="L139" s="19"/>
      <c r="M139" s="19"/>
    </row>
    <row r="140" spans="2:13" ht="22.5" customHeight="1" x14ac:dyDescent="0.2">
      <c r="B140" s="16">
        <v>140</v>
      </c>
      <c r="C140" s="20"/>
      <c r="D140" s="20"/>
      <c r="E140" s="21"/>
      <c r="F140" s="21"/>
      <c r="G140" s="20"/>
      <c r="L140" s="19"/>
      <c r="M140" s="19"/>
    </row>
    <row r="141" spans="2:13" ht="22.5" customHeight="1" x14ac:dyDescent="0.2">
      <c r="B141" s="16">
        <v>141</v>
      </c>
      <c r="C141" s="17"/>
      <c r="D141" s="17"/>
      <c r="E141" s="18"/>
      <c r="F141" s="18"/>
      <c r="G141" s="17"/>
      <c r="L141" s="19"/>
      <c r="M141" s="19"/>
    </row>
    <row r="142" spans="2:13" ht="22.5" customHeight="1" x14ac:dyDescent="0.2">
      <c r="B142" s="16">
        <v>142</v>
      </c>
      <c r="C142" s="20"/>
      <c r="D142" s="20"/>
      <c r="E142" s="21"/>
      <c r="F142" s="21"/>
      <c r="G142" s="20"/>
      <c r="L142" s="19"/>
      <c r="M142" s="19"/>
    </row>
    <row r="143" spans="2:13" ht="22.5" customHeight="1" x14ac:dyDescent="0.2">
      <c r="B143" s="16">
        <v>143</v>
      </c>
      <c r="C143" s="17"/>
      <c r="D143" s="17"/>
      <c r="E143" s="18"/>
      <c r="F143" s="18"/>
      <c r="G143" s="17"/>
      <c r="L143" s="19"/>
      <c r="M143" s="19"/>
    </row>
    <row r="144" spans="2:13" ht="22.5" customHeight="1" x14ac:dyDescent="0.2">
      <c r="B144" s="16">
        <v>144</v>
      </c>
      <c r="C144" s="20"/>
      <c r="D144" s="20"/>
      <c r="E144" s="21"/>
      <c r="F144" s="21"/>
      <c r="G144" s="20"/>
      <c r="L144" s="19"/>
      <c r="M144" s="19"/>
    </row>
    <row r="145" spans="1:13" ht="22.5" customHeight="1" x14ac:dyDescent="0.2">
      <c r="B145" s="16">
        <v>145</v>
      </c>
      <c r="C145" s="17"/>
      <c r="D145" s="17"/>
      <c r="E145" s="18"/>
      <c r="F145" s="18"/>
      <c r="G145" s="17"/>
      <c r="L145" s="19"/>
      <c r="M145" s="19"/>
    </row>
    <row r="146" spans="1:13" ht="22.5" customHeight="1" x14ac:dyDescent="0.2">
      <c r="B146" s="16">
        <v>146</v>
      </c>
      <c r="C146" s="20"/>
      <c r="D146" s="20"/>
      <c r="E146" s="21"/>
      <c r="F146" s="21"/>
      <c r="G146" s="20"/>
      <c r="L146" s="19"/>
      <c r="M146" s="19"/>
    </row>
    <row r="147" spans="1:13" ht="22.5" customHeight="1" x14ac:dyDescent="0.2">
      <c r="B147" s="16">
        <v>147</v>
      </c>
      <c r="C147" s="17"/>
      <c r="D147" s="17"/>
      <c r="E147" s="18"/>
      <c r="F147" s="18"/>
      <c r="G147" s="17"/>
      <c r="L147" s="19"/>
      <c r="M147" s="19"/>
    </row>
    <row r="148" spans="1:13" ht="22.5" customHeight="1" x14ac:dyDescent="0.2">
      <c r="B148" s="16">
        <v>148</v>
      </c>
      <c r="C148" s="20"/>
      <c r="D148" s="20"/>
      <c r="E148" s="21"/>
      <c r="F148" s="21"/>
      <c r="G148" s="20"/>
      <c r="L148" s="19"/>
      <c r="M148" s="19"/>
    </row>
    <row r="149" spans="1:13" ht="22.5" customHeight="1" x14ac:dyDescent="0.2">
      <c r="B149" s="16">
        <v>149</v>
      </c>
      <c r="C149" s="17"/>
      <c r="D149" s="17"/>
      <c r="E149" s="18"/>
      <c r="F149" s="18"/>
      <c r="G149" s="17"/>
      <c r="L149" s="19"/>
      <c r="M149" s="19"/>
    </row>
    <row r="150" spans="1:13" ht="22.5" customHeight="1" x14ac:dyDescent="0.2">
      <c r="B150" s="16">
        <v>150</v>
      </c>
      <c r="C150" s="20"/>
      <c r="D150" s="20"/>
      <c r="E150" s="21"/>
      <c r="F150" s="21"/>
      <c r="G150" s="20"/>
      <c r="L150" s="19"/>
      <c r="M150" s="19"/>
    </row>
    <row r="151" spans="1:13" ht="22.5" customHeight="1" x14ac:dyDescent="0.2">
      <c r="A151" s="25"/>
      <c r="B151" s="35"/>
      <c r="C151" s="36"/>
      <c r="D151" s="37"/>
      <c r="E151" s="38"/>
      <c r="F151" s="38"/>
      <c r="G151" s="38"/>
      <c r="H151" s="28"/>
      <c r="I151" s="39"/>
      <c r="L151" s="19"/>
      <c r="M151" s="19"/>
    </row>
    <row r="152" spans="1:13" ht="22.5" customHeight="1" x14ac:dyDescent="0.2">
      <c r="A152" s="25"/>
      <c r="B152" s="35"/>
      <c r="C152" s="40"/>
      <c r="D152" s="41" t="s">
        <v>21</v>
      </c>
      <c r="E152" s="51" t="s">
        <v>14</v>
      </c>
      <c r="F152" s="42"/>
      <c r="G152" s="42"/>
      <c r="H152" s="28"/>
      <c r="I152" s="39"/>
      <c r="L152" s="19"/>
      <c r="M152" s="19"/>
    </row>
    <row r="153" spans="1:13" ht="22.5" customHeight="1" x14ac:dyDescent="0.2">
      <c r="A153" s="25"/>
      <c r="B153" s="35"/>
      <c r="C153" s="40"/>
      <c r="D153" s="41" t="s">
        <v>22</v>
      </c>
      <c r="E153" s="51" t="s">
        <v>14</v>
      </c>
      <c r="F153" s="42"/>
      <c r="G153" s="42"/>
      <c r="H153" s="28"/>
      <c r="I153" s="39"/>
      <c r="L153" s="19"/>
      <c r="M153" s="19"/>
    </row>
    <row r="154" spans="1:13" ht="22.5" customHeight="1" x14ac:dyDescent="0.2">
      <c r="A154" s="25"/>
      <c r="B154" s="35"/>
      <c r="C154" s="40"/>
      <c r="D154" s="41" t="s">
        <v>23</v>
      </c>
      <c r="E154" s="51" t="s">
        <v>14</v>
      </c>
      <c r="F154" s="42"/>
      <c r="G154" s="42"/>
      <c r="H154" s="28"/>
      <c r="L154" s="19"/>
      <c r="M154" s="19"/>
    </row>
    <row r="155" spans="1:13" ht="22.5" customHeight="1" x14ac:dyDescent="0.2">
      <c r="A155" s="25"/>
      <c r="B155" s="35"/>
      <c r="C155" s="40"/>
      <c r="D155" s="41" t="s">
        <v>24</v>
      </c>
      <c r="E155" s="40"/>
      <c r="F155" s="42"/>
      <c r="G155" s="42"/>
      <c r="H155" s="28"/>
      <c r="L155" s="19"/>
      <c r="M155" s="19"/>
    </row>
    <row r="156" spans="1:13" ht="22.5" customHeight="1" x14ac:dyDescent="0.2">
      <c r="A156" s="25"/>
      <c r="B156" s="35"/>
      <c r="C156" s="40"/>
      <c r="D156" s="41" t="s">
        <v>105</v>
      </c>
      <c r="E156" s="40"/>
      <c r="F156" s="42"/>
      <c r="G156" s="42"/>
      <c r="H156" s="28"/>
      <c r="L156" s="19"/>
      <c r="M156" s="19"/>
    </row>
    <row r="157" spans="1:13" ht="22.5" customHeight="1" x14ac:dyDescent="0.2">
      <c r="A157" s="25"/>
      <c r="B157" s="35"/>
      <c r="C157" s="36">
        <f>SUM(C153:C156)</f>
        <v>0</v>
      </c>
      <c r="D157" s="37" t="s">
        <v>25</v>
      </c>
      <c r="E157" s="107" t="s">
        <v>104</v>
      </c>
      <c r="F157" s="38"/>
      <c r="G157" s="38"/>
      <c r="H157" s="28"/>
      <c r="I157" s="39"/>
      <c r="L157" s="19"/>
      <c r="M157" s="19"/>
    </row>
    <row r="158" spans="1:13" ht="22.5" customHeight="1" x14ac:dyDescent="0.2">
      <c r="B158" s="16"/>
      <c r="C158" s="20"/>
      <c r="D158" s="20"/>
      <c r="E158" s="21"/>
      <c r="F158" s="21"/>
      <c r="G158" s="20"/>
      <c r="L158" s="19"/>
      <c r="M158" s="19"/>
    </row>
    <row r="159" spans="1:13" ht="22.5" customHeight="1" x14ac:dyDescent="0.2">
      <c r="A159" s="11"/>
      <c r="B159" s="16"/>
      <c r="C159" s="17"/>
      <c r="D159" s="17"/>
      <c r="E159" s="18"/>
      <c r="F159" s="18"/>
      <c r="G159" s="17"/>
      <c r="L159" s="19"/>
      <c r="M159" s="19"/>
    </row>
    <row r="160" spans="1:13" ht="22.5" customHeight="1" x14ac:dyDescent="0.2">
      <c r="B160" s="16"/>
      <c r="C160" s="20"/>
      <c r="D160" s="20"/>
      <c r="E160" s="21"/>
      <c r="F160" s="21"/>
      <c r="G160" s="20"/>
      <c r="L160" s="19"/>
      <c r="M160" s="19"/>
    </row>
    <row r="161" spans="1:13" ht="22.5" customHeight="1" x14ac:dyDescent="0.2">
      <c r="A161" s="11"/>
      <c r="B161" s="16"/>
      <c r="C161" s="17"/>
      <c r="D161" s="17"/>
      <c r="E161" s="18"/>
      <c r="F161" s="18"/>
      <c r="G161" s="17"/>
      <c r="L161" s="19"/>
      <c r="M161" s="19"/>
    </row>
    <row r="162" spans="1:13" ht="22.5" customHeight="1" x14ac:dyDescent="0.2">
      <c r="B162" s="16"/>
      <c r="C162" s="20"/>
      <c r="D162" s="20"/>
      <c r="E162" s="21"/>
      <c r="F162" s="21"/>
      <c r="G162" s="20"/>
      <c r="L162" s="19"/>
      <c r="M162" s="19"/>
    </row>
    <row r="163" spans="1:13" ht="22.5" customHeight="1" x14ac:dyDescent="0.2">
      <c r="A163" s="11"/>
      <c r="B163" s="16"/>
      <c r="C163" s="17"/>
      <c r="D163" s="17"/>
      <c r="E163" s="18"/>
      <c r="F163" s="18"/>
      <c r="G163" s="17"/>
      <c r="L163" s="19"/>
      <c r="M163" s="19"/>
    </row>
    <row r="164" spans="1:13" ht="22.5" customHeight="1" x14ac:dyDescent="0.2">
      <c r="B164" s="16"/>
      <c r="C164" s="20"/>
      <c r="D164" s="20"/>
      <c r="E164" s="21"/>
      <c r="F164" s="21"/>
      <c r="G164" s="20"/>
      <c r="L164" s="19"/>
      <c r="M164" s="19"/>
    </row>
    <row r="165" spans="1:13" ht="22.5" customHeight="1" x14ac:dyDescent="0.2">
      <c r="A165" s="11"/>
      <c r="B165" s="16"/>
      <c r="C165" s="17"/>
      <c r="D165" s="17"/>
      <c r="E165" s="18"/>
      <c r="F165" s="18"/>
      <c r="G165" s="17"/>
      <c r="L165" s="19"/>
      <c r="M165" s="19"/>
    </row>
    <row r="166" spans="1:13" ht="22.5" customHeight="1" x14ac:dyDescent="0.2">
      <c r="B166" s="16"/>
      <c r="C166" s="20"/>
      <c r="D166" s="20"/>
      <c r="E166" s="21"/>
      <c r="F166" s="21"/>
      <c r="G166" s="20"/>
      <c r="L166" s="19"/>
      <c r="M166" s="19"/>
    </row>
    <row r="167" spans="1:13" ht="22.5" customHeight="1" x14ac:dyDescent="0.2">
      <c r="A167" s="11"/>
      <c r="B167" s="16"/>
      <c r="C167" s="17"/>
      <c r="D167" s="17"/>
      <c r="E167" s="18"/>
      <c r="F167" s="18"/>
      <c r="G167" s="17"/>
      <c r="L167" s="19"/>
      <c r="M167" s="19"/>
    </row>
    <row r="168" spans="1:13" ht="22.5" customHeight="1" x14ac:dyDescent="0.2">
      <c r="B168" s="16"/>
      <c r="C168" s="20"/>
      <c r="D168" s="20"/>
      <c r="E168" s="21"/>
      <c r="F168" s="21"/>
      <c r="G168" s="20"/>
      <c r="L168" s="19"/>
      <c r="M168" s="19"/>
    </row>
    <row r="169" spans="1:13" ht="22.5" customHeight="1" x14ac:dyDescent="0.2">
      <c r="A169" s="11"/>
      <c r="B169" s="16"/>
      <c r="C169" s="17"/>
      <c r="D169" s="17"/>
      <c r="E169" s="18"/>
      <c r="F169" s="18"/>
      <c r="G169" s="17"/>
      <c r="L169" s="19"/>
      <c r="M169" s="19"/>
    </row>
    <row r="170" spans="1:13" ht="22.5" customHeight="1" x14ac:dyDescent="0.2">
      <c r="B170" s="16"/>
      <c r="C170" s="20"/>
      <c r="D170" s="20"/>
      <c r="E170" s="21"/>
      <c r="F170" s="21"/>
      <c r="G170" s="20"/>
      <c r="L170" s="19"/>
      <c r="M170" s="19"/>
    </row>
    <row r="171" spans="1:13" ht="22.5" customHeight="1" x14ac:dyDescent="0.2">
      <c r="A171" s="11"/>
      <c r="B171" s="16"/>
      <c r="C171" s="17"/>
      <c r="D171" s="17"/>
      <c r="E171" s="18"/>
      <c r="F171" s="18"/>
      <c r="G171" s="17"/>
      <c r="L171" s="19"/>
      <c r="M171" s="19"/>
    </row>
    <row r="172" spans="1:13" ht="22.5" customHeight="1" x14ac:dyDescent="0.2">
      <c r="B172" s="16"/>
      <c r="C172" s="20"/>
      <c r="D172" s="20"/>
      <c r="E172" s="21"/>
      <c r="F172" s="21"/>
      <c r="G172" s="20"/>
      <c r="L172" s="19"/>
      <c r="M172" s="19"/>
    </row>
    <row r="173" spans="1:13" ht="22.5" customHeight="1" x14ac:dyDescent="0.2">
      <c r="A173" s="11"/>
      <c r="B173" s="16"/>
      <c r="C173" s="17"/>
      <c r="D173" s="17"/>
      <c r="E173" s="18"/>
      <c r="F173" s="18"/>
      <c r="G173" s="17"/>
      <c r="L173" s="19"/>
      <c r="M173" s="19"/>
    </row>
    <row r="174" spans="1:13" ht="22.5" customHeight="1" x14ac:dyDescent="0.2">
      <c r="B174" s="16"/>
      <c r="C174" s="20"/>
      <c r="D174" s="20"/>
      <c r="E174" s="21"/>
      <c r="F174" s="21"/>
      <c r="G174" s="20"/>
      <c r="L174" s="19"/>
      <c r="M174" s="19"/>
    </row>
    <row r="175" spans="1:13" ht="22.5" customHeight="1" x14ac:dyDescent="0.2">
      <c r="A175" s="11"/>
      <c r="B175" s="16"/>
      <c r="C175" s="17"/>
      <c r="D175" s="17"/>
      <c r="E175" s="18"/>
      <c r="F175" s="18"/>
      <c r="G175" s="17"/>
      <c r="L175" s="19"/>
      <c r="M175" s="19"/>
    </row>
    <row r="176" spans="1:13" ht="22.5" customHeight="1" x14ac:dyDescent="0.2">
      <c r="B176" s="16"/>
      <c r="C176" s="20"/>
      <c r="D176" s="20"/>
      <c r="E176" s="21"/>
      <c r="F176" s="21"/>
      <c r="G176" s="20"/>
      <c r="L176" s="19"/>
      <c r="M176" s="19"/>
    </row>
    <row r="177" spans="1:13" ht="22.5" customHeight="1" x14ac:dyDescent="0.2">
      <c r="A177" s="11"/>
      <c r="B177" s="16"/>
      <c r="C177" s="17"/>
      <c r="D177" s="17"/>
      <c r="E177" s="18"/>
      <c r="F177" s="18"/>
      <c r="G177" s="17"/>
      <c r="L177" s="19"/>
      <c r="M177" s="19"/>
    </row>
    <row r="178" spans="1:13" ht="22.5" customHeight="1" x14ac:dyDescent="0.2">
      <c r="B178" s="16"/>
      <c r="C178" s="20"/>
      <c r="D178" s="20"/>
      <c r="E178" s="21"/>
      <c r="F178" s="21"/>
      <c r="G178" s="20"/>
      <c r="L178" s="19"/>
      <c r="M178" s="19"/>
    </row>
    <row r="179" spans="1:13" ht="22.5" customHeight="1" x14ac:dyDescent="0.2">
      <c r="A179" s="11"/>
      <c r="B179" s="16"/>
      <c r="C179" s="17"/>
      <c r="D179" s="17"/>
      <c r="E179" s="18"/>
      <c r="F179" s="18"/>
      <c r="G179" s="17"/>
      <c r="L179" s="19"/>
      <c r="M179" s="19"/>
    </row>
    <row r="180" spans="1:13" ht="22.5" customHeight="1" x14ac:dyDescent="0.2">
      <c r="B180" s="16"/>
      <c r="C180" s="20"/>
      <c r="D180" s="20"/>
      <c r="E180" s="21"/>
      <c r="F180" s="21"/>
      <c r="G180" s="20"/>
      <c r="L180" s="19"/>
      <c r="M180" s="19"/>
    </row>
    <row r="181" spans="1:13" ht="22.5" customHeight="1" x14ac:dyDescent="0.2">
      <c r="A181" s="11"/>
      <c r="B181" s="16"/>
      <c r="C181" s="17"/>
      <c r="D181" s="17"/>
      <c r="E181" s="18"/>
      <c r="F181" s="18"/>
      <c r="G181" s="17"/>
      <c r="L181" s="19"/>
      <c r="M181" s="19"/>
    </row>
    <row r="182" spans="1:13" ht="22.5" customHeight="1" x14ac:dyDescent="0.2">
      <c r="B182" s="16"/>
      <c r="C182" s="20"/>
      <c r="D182" s="20"/>
      <c r="E182" s="21"/>
      <c r="F182" s="21"/>
      <c r="G182" s="20"/>
      <c r="L182" s="19"/>
      <c r="M182" s="19"/>
    </row>
    <row r="183" spans="1:13" ht="22.5" customHeight="1" x14ac:dyDescent="0.2">
      <c r="A183" s="11"/>
      <c r="B183" s="16"/>
      <c r="C183" s="17"/>
      <c r="D183" s="17"/>
      <c r="E183" s="18"/>
      <c r="F183" s="18"/>
      <c r="G183" s="17"/>
      <c r="L183" s="19"/>
      <c r="M183" s="19"/>
    </row>
    <row r="184" spans="1:13" ht="22.5" customHeight="1" x14ac:dyDescent="0.2">
      <c r="B184" s="16"/>
      <c r="C184" s="20"/>
      <c r="D184" s="20"/>
      <c r="E184" s="21"/>
      <c r="F184" s="21"/>
      <c r="G184" s="20"/>
      <c r="L184" s="19"/>
      <c r="M184" s="19"/>
    </row>
    <row r="185" spans="1:13" ht="22.5" customHeight="1" x14ac:dyDescent="0.2">
      <c r="A185" s="11"/>
      <c r="B185" s="16"/>
      <c r="C185" s="17"/>
      <c r="D185" s="17"/>
      <c r="E185" s="18"/>
      <c r="F185" s="18"/>
      <c r="G185" s="17"/>
      <c r="L185" s="19"/>
      <c r="M185" s="19"/>
    </row>
    <row r="186" spans="1:13" ht="22.5" customHeight="1" x14ac:dyDescent="0.2">
      <c r="B186" s="16"/>
      <c r="C186" s="20"/>
      <c r="D186" s="20"/>
      <c r="E186" s="21"/>
      <c r="F186" s="21"/>
      <c r="G186" s="20"/>
      <c r="L186" s="19"/>
      <c r="M186" s="19"/>
    </row>
    <row r="187" spans="1:13" ht="22.5" customHeight="1" x14ac:dyDescent="0.2">
      <c r="A187" s="11"/>
      <c r="B187" s="16"/>
      <c r="C187" s="17"/>
      <c r="D187" s="17"/>
      <c r="E187" s="18"/>
      <c r="F187" s="18"/>
      <c r="G187" s="17"/>
      <c r="L187" s="19"/>
      <c r="M187" s="19"/>
    </row>
    <row r="188" spans="1:13" ht="22.5" customHeight="1" x14ac:dyDescent="0.2">
      <c r="B188" s="16"/>
      <c r="C188" s="20"/>
      <c r="D188" s="20"/>
      <c r="E188" s="21"/>
      <c r="F188" s="21"/>
      <c r="G188" s="20"/>
      <c r="L188" s="19"/>
      <c r="M188" s="19"/>
    </row>
    <row r="189" spans="1:13" ht="22.5" customHeight="1" x14ac:dyDescent="0.2">
      <c r="A189" s="11"/>
      <c r="B189" s="16"/>
      <c r="C189" s="17"/>
      <c r="D189" s="17"/>
      <c r="E189" s="18"/>
      <c r="F189" s="18"/>
      <c r="G189" s="17"/>
      <c r="L189" s="19"/>
      <c r="M189" s="19"/>
    </row>
    <row r="190" spans="1:13" ht="22.5" customHeight="1" x14ac:dyDescent="0.2">
      <c r="B190" s="16"/>
      <c r="C190" s="20"/>
      <c r="D190" s="20"/>
      <c r="E190" s="21"/>
      <c r="F190" s="21"/>
      <c r="G190" s="20"/>
      <c r="L190" s="19"/>
      <c r="M190" s="19"/>
    </row>
    <row r="191" spans="1:13" ht="22.5" customHeight="1" x14ac:dyDescent="0.2">
      <c r="A191" s="11"/>
      <c r="B191" s="16"/>
      <c r="C191" s="17"/>
      <c r="D191" s="17"/>
      <c r="E191" s="18"/>
      <c r="F191" s="18"/>
      <c r="G191" s="17"/>
      <c r="L191" s="19"/>
      <c r="M191" s="19"/>
    </row>
    <row r="192" spans="1:13" ht="22.5" customHeight="1" x14ac:dyDescent="0.2">
      <c r="B192" s="16"/>
      <c r="C192" s="20"/>
      <c r="D192" s="20"/>
      <c r="E192" s="21"/>
      <c r="F192" s="21"/>
      <c r="G192" s="20"/>
      <c r="L192" s="19"/>
      <c r="M192" s="19"/>
    </row>
    <row r="193" spans="1:13" ht="22.5" customHeight="1" x14ac:dyDescent="0.2">
      <c r="A193" s="11"/>
      <c r="B193" s="16"/>
      <c r="C193" s="17"/>
      <c r="D193" s="17"/>
      <c r="E193" s="18"/>
      <c r="F193" s="18"/>
      <c r="G193" s="17"/>
      <c r="L193" s="19"/>
      <c r="M193" s="19"/>
    </row>
    <row r="194" spans="1:13" ht="22.5" customHeight="1" x14ac:dyDescent="0.2">
      <c r="B194" s="16"/>
      <c r="C194" s="20"/>
      <c r="D194" s="20"/>
      <c r="E194" s="21"/>
      <c r="F194" s="21"/>
      <c r="G194" s="20"/>
      <c r="L194" s="19"/>
      <c r="M194" s="19"/>
    </row>
    <row r="195" spans="1:13" ht="22.5" customHeight="1" x14ac:dyDescent="0.2">
      <c r="A195" s="11"/>
      <c r="B195" s="16"/>
      <c r="C195" s="17"/>
      <c r="D195" s="17"/>
      <c r="E195" s="18"/>
      <c r="F195" s="18"/>
      <c r="G195" s="17"/>
      <c r="L195" s="19"/>
      <c r="M195" s="19"/>
    </row>
    <row r="196" spans="1:13" ht="22.5" customHeight="1" x14ac:dyDescent="0.2">
      <c r="B196" s="16"/>
      <c r="C196" s="20"/>
      <c r="D196" s="20"/>
      <c r="E196" s="21"/>
      <c r="F196" s="21"/>
      <c r="G196" s="20"/>
      <c r="L196" s="19"/>
      <c r="M196" s="19"/>
    </row>
    <row r="197" spans="1:13" ht="22.5" customHeight="1" x14ac:dyDescent="0.2">
      <c r="A197" s="11"/>
      <c r="B197" s="16"/>
      <c r="C197" s="17"/>
      <c r="D197" s="17"/>
      <c r="E197" s="18"/>
      <c r="F197" s="18"/>
      <c r="G197" s="17"/>
      <c r="L197" s="19"/>
      <c r="M197" s="19"/>
    </row>
    <row r="198" spans="1:13" ht="22.5" customHeight="1" x14ac:dyDescent="0.2">
      <c r="B198" s="16"/>
      <c r="C198" s="20"/>
      <c r="D198" s="20"/>
      <c r="E198" s="21"/>
      <c r="F198" s="21"/>
      <c r="G198" s="20"/>
      <c r="L198" s="19"/>
      <c r="M198" s="19"/>
    </row>
    <row r="199" spans="1:13" ht="22.5" customHeight="1" x14ac:dyDescent="0.2">
      <c r="A199" s="11"/>
      <c r="B199" s="16"/>
      <c r="C199" s="17"/>
      <c r="D199" s="17"/>
      <c r="E199" s="18"/>
      <c r="F199" s="18"/>
      <c r="G199" s="17"/>
      <c r="L199" s="19"/>
      <c r="M199" s="19"/>
    </row>
    <row r="200" spans="1:13" ht="22.5" customHeight="1" x14ac:dyDescent="0.2">
      <c r="B200" s="16"/>
      <c r="C200" s="20"/>
      <c r="D200" s="20"/>
      <c r="E200" s="21"/>
      <c r="F200" s="21"/>
      <c r="G200" s="20"/>
      <c r="L200" s="19"/>
      <c r="M200" s="19"/>
    </row>
    <row r="201" spans="1:13" ht="22.5" customHeight="1" x14ac:dyDescent="0.2">
      <c r="A201" s="11"/>
      <c r="B201" s="16"/>
      <c r="C201" s="17"/>
      <c r="D201" s="17"/>
      <c r="E201" s="18"/>
      <c r="F201" s="18"/>
      <c r="G201" s="17"/>
      <c r="L201" s="19"/>
      <c r="M201" s="19"/>
    </row>
    <row r="202" spans="1:13" ht="22.5" customHeight="1" x14ac:dyDescent="0.2">
      <c r="B202" s="16"/>
      <c r="C202" s="20"/>
      <c r="D202" s="20"/>
      <c r="E202" s="21"/>
      <c r="F202" s="21"/>
      <c r="G202" s="20"/>
      <c r="L202" s="19"/>
      <c r="M202" s="19"/>
    </row>
    <row r="203" spans="1:13" ht="22.5" customHeight="1" x14ac:dyDescent="0.2">
      <c r="A203" s="11"/>
      <c r="B203" s="16"/>
      <c r="C203" s="17"/>
      <c r="D203" s="17"/>
      <c r="E203" s="18"/>
      <c r="F203" s="18"/>
      <c r="G203" s="17"/>
      <c r="L203" s="19"/>
      <c r="M203" s="19"/>
    </row>
    <row r="204" spans="1:13" ht="22.5" customHeight="1" x14ac:dyDescent="0.2">
      <c r="B204" s="16"/>
      <c r="C204" s="20"/>
      <c r="D204" s="20"/>
      <c r="E204" s="21"/>
      <c r="F204" s="21"/>
      <c r="G204" s="20"/>
      <c r="L204" s="19"/>
      <c r="M204" s="19"/>
    </row>
    <row r="205" spans="1:13" ht="22.5" customHeight="1" x14ac:dyDescent="0.2">
      <c r="A205" s="11"/>
      <c r="B205" s="16"/>
      <c r="C205" s="17"/>
      <c r="D205" s="17"/>
      <c r="E205" s="18"/>
      <c r="F205" s="18"/>
      <c r="G205" s="17"/>
      <c r="L205" s="19"/>
      <c r="M205" s="19"/>
    </row>
    <row r="206" spans="1:13" ht="22.5" customHeight="1" x14ac:dyDescent="0.2">
      <c r="B206" s="16"/>
      <c r="C206" s="20"/>
      <c r="D206" s="20"/>
      <c r="E206" s="21"/>
      <c r="F206" s="21"/>
      <c r="G206" s="20"/>
      <c r="L206" s="19"/>
      <c r="M206" s="19"/>
    </row>
    <row r="207" spans="1:13" ht="22.5" customHeight="1" x14ac:dyDescent="0.2">
      <c r="A207" s="11"/>
      <c r="B207" s="16"/>
      <c r="C207" s="17"/>
      <c r="D207" s="17"/>
      <c r="E207" s="18"/>
      <c r="F207" s="18"/>
      <c r="G207" s="17"/>
      <c r="L207" s="19"/>
      <c r="M207" s="19"/>
    </row>
    <row r="208" spans="1:13" ht="22.5" customHeight="1" x14ac:dyDescent="0.2">
      <c r="B208" s="16"/>
      <c r="C208" s="20"/>
      <c r="D208" s="20"/>
      <c r="E208" s="21"/>
      <c r="F208" s="21"/>
      <c r="G208" s="20"/>
      <c r="L208" s="19"/>
      <c r="M208" s="19"/>
    </row>
    <row r="209" spans="1:13" ht="22.5" customHeight="1" x14ac:dyDescent="0.2">
      <c r="A209" s="11"/>
      <c r="B209" s="16"/>
      <c r="C209" s="17"/>
      <c r="D209" s="17"/>
      <c r="E209" s="18"/>
      <c r="F209" s="18"/>
      <c r="G209" s="17"/>
      <c r="L209" s="19"/>
      <c r="M209" s="19"/>
    </row>
    <row r="210" spans="1:13" ht="22.5" customHeight="1" x14ac:dyDescent="0.2">
      <c r="B210" s="16"/>
      <c r="C210" s="20"/>
      <c r="D210" s="20"/>
      <c r="E210" s="21"/>
      <c r="F210" s="21"/>
      <c r="G210" s="20"/>
      <c r="L210" s="19"/>
      <c r="M210" s="19"/>
    </row>
    <row r="211" spans="1:13" ht="22.5" customHeight="1" x14ac:dyDescent="0.2">
      <c r="A211" s="11"/>
      <c r="B211" s="16"/>
      <c r="C211" s="17"/>
      <c r="D211" s="17"/>
      <c r="E211" s="18"/>
      <c r="F211" s="18"/>
      <c r="G211" s="17"/>
      <c r="L211" s="19"/>
      <c r="M211" s="19"/>
    </row>
    <row r="212" spans="1:13" ht="22.5" customHeight="1" x14ac:dyDescent="0.2">
      <c r="B212" s="16"/>
      <c r="C212" s="20"/>
      <c r="D212" s="20"/>
      <c r="E212" s="21"/>
      <c r="F212" s="21"/>
      <c r="G212" s="20"/>
      <c r="L212" s="19"/>
      <c r="M212" s="19"/>
    </row>
    <row r="213" spans="1:13" ht="22.5" customHeight="1" x14ac:dyDescent="0.2">
      <c r="A213" s="11"/>
      <c r="B213" s="16"/>
      <c r="C213" s="17"/>
      <c r="D213" s="17"/>
      <c r="E213" s="18"/>
      <c r="F213" s="18"/>
      <c r="G213" s="17"/>
      <c r="L213" s="19"/>
      <c r="M213" s="19"/>
    </row>
    <row r="214" spans="1:13" ht="22.5" customHeight="1" x14ac:dyDescent="0.2">
      <c r="B214" s="16"/>
      <c r="C214" s="20"/>
      <c r="D214" s="20"/>
      <c r="E214" s="21"/>
      <c r="F214" s="21"/>
      <c r="G214" s="20"/>
      <c r="L214" s="19"/>
      <c r="M214" s="19"/>
    </row>
    <row r="215" spans="1:13" ht="22.5" customHeight="1" x14ac:dyDescent="0.2">
      <c r="A215" s="11"/>
      <c r="B215" s="16"/>
      <c r="C215" s="17"/>
      <c r="D215" s="17"/>
      <c r="E215" s="18"/>
      <c r="F215" s="18"/>
      <c r="G215" s="17"/>
      <c r="L215" s="19"/>
      <c r="M215" s="19"/>
    </row>
    <row r="216" spans="1:13" ht="22.5" customHeight="1" x14ac:dyDescent="0.2">
      <c r="B216" s="16"/>
      <c r="C216" s="20"/>
      <c r="D216" s="20"/>
      <c r="E216" s="21"/>
      <c r="F216" s="21"/>
      <c r="G216" s="20"/>
      <c r="L216" s="19"/>
      <c r="M216" s="19"/>
    </row>
    <row r="217" spans="1:13" ht="22.5" customHeight="1" x14ac:dyDescent="0.2">
      <c r="A217" s="11"/>
      <c r="B217" s="16"/>
      <c r="C217" s="17"/>
      <c r="D217" s="17"/>
      <c r="E217" s="18"/>
      <c r="F217" s="18"/>
      <c r="G217" s="17"/>
      <c r="L217" s="19"/>
      <c r="M217" s="19"/>
    </row>
    <row r="218" spans="1:13" ht="22.5" customHeight="1" x14ac:dyDescent="0.2">
      <c r="B218" s="16"/>
      <c r="C218" s="20"/>
      <c r="D218" s="20"/>
      <c r="E218" s="21"/>
      <c r="F218" s="21"/>
      <c r="G218" s="20"/>
      <c r="L218" s="19"/>
      <c r="M218" s="19"/>
    </row>
    <row r="219" spans="1:13" ht="22.5" customHeight="1" x14ac:dyDescent="0.2">
      <c r="A219" s="11"/>
      <c r="B219" s="16"/>
      <c r="C219" s="17"/>
      <c r="D219" s="17"/>
      <c r="E219" s="18"/>
      <c r="F219" s="18"/>
      <c r="G219" s="17"/>
      <c r="L219" s="19"/>
      <c r="M219" s="19"/>
    </row>
    <row r="220" spans="1:13" ht="22.5" customHeight="1" x14ac:dyDescent="0.2">
      <c r="B220" s="16"/>
      <c r="C220" s="20"/>
      <c r="D220" s="20"/>
      <c r="E220" s="21"/>
      <c r="F220" s="21"/>
      <c r="G220" s="20"/>
      <c r="L220" s="19"/>
      <c r="M220" s="19"/>
    </row>
    <row r="221" spans="1:13" ht="22.5" customHeight="1" x14ac:dyDescent="0.2">
      <c r="A221" s="11"/>
      <c r="B221" s="16"/>
      <c r="C221" s="17"/>
      <c r="D221" s="17"/>
      <c r="E221" s="18"/>
      <c r="F221" s="18"/>
      <c r="G221" s="17"/>
      <c r="L221" s="19"/>
      <c r="M221" s="19"/>
    </row>
    <row r="222" spans="1:13" ht="22.5" customHeight="1" x14ac:dyDescent="0.2">
      <c r="B222" s="16"/>
      <c r="C222" s="20"/>
      <c r="D222" s="20"/>
      <c r="E222" s="21"/>
      <c r="F222" s="21"/>
      <c r="G222" s="20"/>
      <c r="L222" s="19"/>
      <c r="M222" s="19"/>
    </row>
    <row r="223" spans="1:13" ht="22.5" customHeight="1" x14ac:dyDescent="0.2">
      <c r="A223" s="11"/>
      <c r="B223" s="16"/>
      <c r="C223" s="17"/>
      <c r="D223" s="17"/>
      <c r="E223" s="18"/>
      <c r="F223" s="18"/>
      <c r="G223" s="17"/>
      <c r="L223" s="19"/>
      <c r="M223" s="19"/>
    </row>
    <row r="224" spans="1:13" ht="22.5" customHeight="1" x14ac:dyDescent="0.2">
      <c r="B224" s="16"/>
      <c r="C224" s="20"/>
      <c r="D224" s="20"/>
      <c r="E224" s="21"/>
      <c r="F224" s="21"/>
      <c r="G224" s="20"/>
      <c r="L224" s="19"/>
      <c r="M224" s="19"/>
    </row>
    <row r="225" spans="1:13" ht="22.5" customHeight="1" x14ac:dyDescent="0.2">
      <c r="A225" s="11"/>
      <c r="B225" s="16"/>
      <c r="C225" s="17"/>
      <c r="D225" s="17"/>
      <c r="E225" s="18"/>
      <c r="F225" s="18"/>
      <c r="G225" s="17"/>
      <c r="L225" s="19"/>
      <c r="M225" s="19"/>
    </row>
    <row r="226" spans="1:13" ht="22.5" customHeight="1" x14ac:dyDescent="0.2">
      <c r="B226" s="16"/>
      <c r="C226" s="20"/>
      <c r="D226" s="20"/>
      <c r="E226" s="21"/>
      <c r="F226" s="21"/>
      <c r="G226" s="20"/>
      <c r="L226" s="19"/>
      <c r="M226" s="19"/>
    </row>
    <row r="227" spans="1:13" ht="22.5" customHeight="1" x14ac:dyDescent="0.2">
      <c r="A227" s="11"/>
      <c r="B227" s="16"/>
      <c r="C227" s="17"/>
      <c r="D227" s="17"/>
      <c r="E227" s="18"/>
      <c r="F227" s="18"/>
      <c r="G227" s="17"/>
      <c r="L227" s="19"/>
      <c r="M227" s="19"/>
    </row>
    <row r="228" spans="1:13" ht="22.5" customHeight="1" x14ac:dyDescent="0.2">
      <c r="B228" s="16"/>
      <c r="C228" s="20"/>
      <c r="D228" s="20"/>
      <c r="E228" s="21"/>
      <c r="F228" s="21"/>
      <c r="G228" s="20"/>
      <c r="L228" s="19"/>
      <c r="M228" s="19"/>
    </row>
    <row r="229" spans="1:13" ht="22.5" customHeight="1" x14ac:dyDescent="0.2">
      <c r="A229" s="11"/>
      <c r="B229" s="16"/>
      <c r="C229" s="17"/>
      <c r="D229" s="17"/>
      <c r="E229" s="18"/>
      <c r="F229" s="18"/>
      <c r="G229" s="17"/>
      <c r="L229" s="19"/>
      <c r="M229" s="19"/>
    </row>
    <row r="230" spans="1:13" ht="22.5" customHeight="1" x14ac:dyDescent="0.2">
      <c r="B230" s="16"/>
      <c r="C230" s="20"/>
      <c r="D230" s="20"/>
      <c r="E230" s="21"/>
      <c r="F230" s="21"/>
      <c r="G230" s="20"/>
      <c r="L230" s="19"/>
      <c r="M230" s="19"/>
    </row>
    <row r="231" spans="1:13" ht="22.5" customHeight="1" x14ac:dyDescent="0.2">
      <c r="A231" s="11"/>
      <c r="B231" s="16"/>
      <c r="C231" s="17"/>
      <c r="D231" s="17"/>
      <c r="E231" s="18"/>
      <c r="F231" s="18"/>
      <c r="G231" s="17"/>
      <c r="L231" s="19"/>
      <c r="M231" s="19"/>
    </row>
    <row r="232" spans="1:13" ht="22.5" customHeight="1" x14ac:dyDescent="0.2">
      <c r="B232" s="16"/>
      <c r="C232" s="20"/>
      <c r="D232" s="20"/>
      <c r="E232" s="21"/>
      <c r="F232" s="21"/>
      <c r="G232" s="20"/>
      <c r="L232" s="19"/>
      <c r="M232" s="19"/>
    </row>
    <row r="233" spans="1:13" ht="22.5" customHeight="1" x14ac:dyDescent="0.2">
      <c r="A233" s="11"/>
      <c r="B233" s="16"/>
      <c r="C233" s="17"/>
      <c r="D233" s="17"/>
      <c r="E233" s="18"/>
      <c r="F233" s="18"/>
      <c r="G233" s="17"/>
      <c r="L233" s="19"/>
      <c r="M233" s="19"/>
    </row>
    <row r="234" spans="1:13" ht="22.5" customHeight="1" x14ac:dyDescent="0.2">
      <c r="B234" s="16"/>
      <c r="C234" s="20"/>
      <c r="D234" s="20"/>
      <c r="E234" s="21"/>
      <c r="F234" s="21"/>
      <c r="G234" s="20"/>
      <c r="L234" s="19"/>
      <c r="M234" s="19"/>
    </row>
    <row r="235" spans="1:13" ht="22.5" customHeight="1" x14ac:dyDescent="0.2">
      <c r="A235" s="11"/>
      <c r="B235" s="16"/>
      <c r="C235" s="17"/>
      <c r="D235" s="17"/>
      <c r="E235" s="18"/>
      <c r="F235" s="18"/>
      <c r="G235" s="17"/>
      <c r="L235" s="19"/>
      <c r="M235" s="19"/>
    </row>
    <row r="236" spans="1:13" ht="22.5" customHeight="1" x14ac:dyDescent="0.2">
      <c r="B236" s="16"/>
      <c r="C236" s="20"/>
      <c r="D236" s="20"/>
      <c r="E236" s="21"/>
      <c r="F236" s="21"/>
      <c r="G236" s="20"/>
      <c r="L236" s="19"/>
      <c r="M236" s="19"/>
    </row>
    <row r="237" spans="1:13" ht="22.5" customHeight="1" x14ac:dyDescent="0.2">
      <c r="A237" s="11"/>
      <c r="B237" s="16"/>
      <c r="C237" s="17"/>
      <c r="D237" s="17"/>
      <c r="E237" s="18"/>
      <c r="F237" s="18"/>
      <c r="G237" s="17"/>
      <c r="L237" s="19"/>
      <c r="M237" s="19"/>
    </row>
    <row r="238" spans="1:13" ht="22.5" customHeight="1" x14ac:dyDescent="0.2">
      <c r="B238" s="16"/>
      <c r="C238" s="20"/>
      <c r="D238" s="20"/>
      <c r="E238" s="21"/>
      <c r="F238" s="21"/>
      <c r="G238" s="20"/>
      <c r="L238" s="19"/>
      <c r="M238" s="19"/>
    </row>
    <row r="239" spans="1:13" ht="22.5" customHeight="1" x14ac:dyDescent="0.2">
      <c r="A239" s="11"/>
      <c r="B239" s="16"/>
      <c r="C239" s="17"/>
      <c r="D239" s="17"/>
      <c r="E239" s="18"/>
      <c r="F239" s="18"/>
      <c r="G239" s="17"/>
      <c r="L239" s="19"/>
      <c r="M239" s="19"/>
    </row>
    <row r="240" spans="1:13" ht="22.5" customHeight="1" x14ac:dyDescent="0.2">
      <c r="B240" s="16"/>
      <c r="C240" s="20"/>
      <c r="D240" s="20"/>
      <c r="E240" s="21"/>
      <c r="F240" s="21"/>
      <c r="G240" s="20"/>
      <c r="L240" s="19"/>
      <c r="M240" s="19"/>
    </row>
    <row r="241" spans="1:13" ht="22.5" customHeight="1" x14ac:dyDescent="0.2">
      <c r="A241" s="11"/>
      <c r="B241" s="16"/>
      <c r="C241" s="17"/>
      <c r="D241" s="17"/>
      <c r="E241" s="18"/>
      <c r="F241" s="18"/>
      <c r="G241" s="17"/>
      <c r="L241" s="19"/>
      <c r="M241" s="19"/>
    </row>
    <row r="242" spans="1:13" ht="22.5" customHeight="1" x14ac:dyDescent="0.2">
      <c r="B242" s="16"/>
      <c r="C242" s="20"/>
      <c r="D242" s="20"/>
      <c r="E242" s="21"/>
      <c r="F242" s="21"/>
      <c r="G242" s="20"/>
      <c r="L242" s="19"/>
      <c r="M242" s="19"/>
    </row>
    <row r="243" spans="1:13" ht="22.5" customHeight="1" x14ac:dyDescent="0.2"/>
    <row r="244" spans="1:13" ht="22.5" customHeight="1" x14ac:dyDescent="0.2"/>
    <row r="245" spans="1:13" ht="22.5" customHeight="1" x14ac:dyDescent="0.2"/>
    <row r="246" spans="1:13" ht="22.5" customHeight="1" x14ac:dyDescent="0.2"/>
    <row r="247" spans="1:13" ht="22.5" customHeight="1" x14ac:dyDescent="0.2"/>
    <row r="248" spans="1:13" ht="22.5" customHeight="1" x14ac:dyDescent="0.2"/>
    <row r="249" spans="1:13" ht="22.5" customHeight="1" x14ac:dyDescent="0.2"/>
    <row r="250" spans="1:13" ht="22.5" customHeight="1" x14ac:dyDescent="0.2"/>
    <row r="251" spans="1:13" ht="22.5" customHeight="1" x14ac:dyDescent="0.2"/>
    <row r="252" spans="1:13" ht="22.5" customHeight="1" x14ac:dyDescent="0.2"/>
    <row r="253" spans="1:13" ht="22.5" customHeight="1" x14ac:dyDescent="0.2"/>
    <row r="254" spans="1:13" ht="22.5" customHeight="1" x14ac:dyDescent="0.2"/>
    <row r="255" spans="1:13" ht="22.5" customHeight="1" x14ac:dyDescent="0.2"/>
    <row r="256" spans="1:13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22.5" customHeight="1" x14ac:dyDescent="0.2"/>
    <row r="282" ht="22.5" customHeight="1" x14ac:dyDescent="0.2"/>
    <row r="283" ht="22.5" customHeight="1" x14ac:dyDescent="0.2"/>
    <row r="284" ht="22.5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22.5" customHeight="1" x14ac:dyDescent="0.2"/>
    <row r="352" ht="22.5" customHeight="1" x14ac:dyDescent="0.2"/>
    <row r="353" ht="22.5" customHeight="1" x14ac:dyDescent="0.2"/>
    <row r="354" ht="22.5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22.5" customHeight="1" x14ac:dyDescent="0.2"/>
    <row r="387" ht="22.5" customHeight="1" x14ac:dyDescent="0.2"/>
    <row r="388" ht="22.5" customHeight="1" x14ac:dyDescent="0.2"/>
    <row r="389" ht="22.5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22.5" customHeight="1" x14ac:dyDescent="0.2"/>
    <row r="422" ht="22.5" customHeight="1" x14ac:dyDescent="0.2"/>
    <row r="423" ht="22.5" customHeight="1" x14ac:dyDescent="0.2"/>
    <row r="424" ht="22.5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22.5" customHeight="1" x14ac:dyDescent="0.2"/>
    <row r="457" ht="22.5" customHeight="1" x14ac:dyDescent="0.2"/>
    <row r="458" ht="22.5" customHeight="1" x14ac:dyDescent="0.2"/>
    <row r="459" ht="22.5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22.5" customHeight="1" x14ac:dyDescent="0.2"/>
    <row r="492" ht="22.5" customHeight="1" x14ac:dyDescent="0.2"/>
    <row r="493" ht="22.5" customHeight="1" x14ac:dyDescent="0.2"/>
    <row r="494" ht="22.5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22.5" customHeight="1" x14ac:dyDescent="0.2"/>
    <row r="527" ht="22.5" customHeight="1" x14ac:dyDescent="0.2"/>
    <row r="528" ht="22.5" customHeight="1" x14ac:dyDescent="0.2"/>
    <row r="529" ht="22.5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22.5" customHeight="1" x14ac:dyDescent="0.2"/>
    <row r="562" ht="22.5" customHeight="1" x14ac:dyDescent="0.2"/>
    <row r="563" ht="22.5" customHeight="1" x14ac:dyDescent="0.2"/>
    <row r="564" ht="22.5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22.5" customHeight="1" x14ac:dyDescent="0.2"/>
    <row r="597" ht="22.5" customHeight="1" x14ac:dyDescent="0.2"/>
    <row r="598" ht="22.5" customHeight="1" x14ac:dyDescent="0.2"/>
    <row r="599" ht="22.5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22.5" customHeight="1" x14ac:dyDescent="0.2"/>
    <row r="632" ht="22.5" customHeight="1" x14ac:dyDescent="0.2"/>
    <row r="633" ht="22.5" customHeight="1" x14ac:dyDescent="0.2"/>
    <row r="634" ht="22.5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22.5" customHeight="1" x14ac:dyDescent="0.2"/>
    <row r="667" ht="22.5" customHeight="1" x14ac:dyDescent="0.2"/>
    <row r="668" ht="22.5" customHeight="1" x14ac:dyDescent="0.2"/>
    <row r="669" ht="22.5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22.5" customHeight="1" x14ac:dyDescent="0.2"/>
    <row r="702" ht="22.5" customHeight="1" x14ac:dyDescent="0.2"/>
    <row r="703" ht="22.5" customHeight="1" x14ac:dyDescent="0.2"/>
    <row r="704" ht="22.5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22.5" customHeight="1" x14ac:dyDescent="0.2"/>
    <row r="737" ht="22.5" customHeight="1" x14ac:dyDescent="0.2"/>
    <row r="738" ht="22.5" customHeight="1" x14ac:dyDescent="0.2"/>
    <row r="739" ht="22.5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22.5" customHeight="1" x14ac:dyDescent="0.2"/>
    <row r="772" ht="22.5" customHeight="1" x14ac:dyDescent="0.2"/>
    <row r="773" ht="22.5" customHeight="1" x14ac:dyDescent="0.2"/>
    <row r="774" ht="22.5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22.5" customHeight="1" x14ac:dyDescent="0.2"/>
    <row r="807" ht="22.5" customHeight="1" x14ac:dyDescent="0.2"/>
    <row r="808" ht="22.5" customHeight="1" x14ac:dyDescent="0.2"/>
    <row r="809" ht="22.5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22.5" customHeight="1" x14ac:dyDescent="0.2"/>
    <row r="842" ht="22.5" customHeight="1" x14ac:dyDescent="0.2"/>
    <row r="843" ht="22.5" customHeight="1" x14ac:dyDescent="0.2"/>
    <row r="844" ht="22.5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22.5" customHeight="1" x14ac:dyDescent="0.2"/>
    <row r="877" ht="22.5" customHeight="1" x14ac:dyDescent="0.2"/>
    <row r="878" ht="22.5" customHeight="1" x14ac:dyDescent="0.2"/>
    <row r="879" ht="22.5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22.5" customHeight="1" x14ac:dyDescent="0.2"/>
    <row r="912" ht="22.5" customHeight="1" x14ac:dyDescent="0.2"/>
    <row r="913" ht="22.5" customHeight="1" x14ac:dyDescent="0.2"/>
    <row r="914" ht="22.5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22.5" customHeight="1" x14ac:dyDescent="0.2"/>
    <row r="947" ht="22.5" customHeight="1" x14ac:dyDescent="0.2"/>
    <row r="948" ht="22.5" customHeight="1" x14ac:dyDescent="0.2"/>
    <row r="949" ht="22.5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22.5" customHeight="1" x14ac:dyDescent="0.2"/>
    <row r="982" ht="22.5" customHeight="1" x14ac:dyDescent="0.2"/>
    <row r="983" ht="22.5" customHeight="1" x14ac:dyDescent="0.2"/>
    <row r="984" ht="22.5" customHeight="1" x14ac:dyDescent="0.2"/>
    <row r="985" ht="22.5" customHeight="1" x14ac:dyDescent="0.2"/>
    <row r="986" ht="22.5" customHeight="1" x14ac:dyDescent="0.2"/>
    <row r="987" ht="22.5" customHeight="1" x14ac:dyDescent="0.2"/>
    <row r="988" ht="22.5" customHeight="1" x14ac:dyDescent="0.2"/>
    <row r="989" ht="22.5" customHeight="1" x14ac:dyDescent="0.2"/>
    <row r="990" ht="22.5" customHeight="1" x14ac:dyDescent="0.2"/>
    <row r="991" ht="22.5" customHeight="1" x14ac:dyDescent="0.2"/>
    <row r="992" ht="22.5" customHeight="1" x14ac:dyDescent="0.2"/>
    <row r="993" ht="22.5" customHeight="1" x14ac:dyDescent="0.2"/>
    <row r="994" ht="22.5" customHeight="1" x14ac:dyDescent="0.2"/>
    <row r="995" ht="22.5" customHeight="1" x14ac:dyDescent="0.2"/>
    <row r="996" ht="22.5" customHeight="1" x14ac:dyDescent="0.2"/>
    <row r="997" ht="22.5" customHeight="1" x14ac:dyDescent="0.2"/>
    <row r="998" ht="22.5" customHeight="1" x14ac:dyDescent="0.2"/>
    <row r="999" ht="22.5" customHeight="1" x14ac:dyDescent="0.2"/>
    <row r="1000" ht="22.5" customHeight="1" x14ac:dyDescent="0.2"/>
    <row r="1001" ht="22.5" customHeight="1" x14ac:dyDescent="0.2"/>
    <row r="1002" ht="22.5" customHeight="1" x14ac:dyDescent="0.2"/>
    <row r="1003" ht="22.5" customHeight="1" x14ac:dyDescent="0.2"/>
    <row r="1004" ht="22.5" customHeight="1" x14ac:dyDescent="0.2"/>
    <row r="1005" ht="22.5" customHeight="1" x14ac:dyDescent="0.2"/>
    <row r="1006" ht="22.5" customHeight="1" x14ac:dyDescent="0.2"/>
    <row r="1007" ht="22.5" customHeight="1" x14ac:dyDescent="0.2"/>
    <row r="1008" ht="22.5" customHeight="1" x14ac:dyDescent="0.2"/>
    <row r="1009" ht="22.5" customHeight="1" x14ac:dyDescent="0.2"/>
    <row r="1010" ht="22.5" customHeight="1" x14ac:dyDescent="0.2"/>
    <row r="1011" ht="22.5" customHeight="1" x14ac:dyDescent="0.2"/>
    <row r="1012" ht="22.5" customHeight="1" x14ac:dyDescent="0.2"/>
    <row r="1013" ht="22.5" customHeight="1" x14ac:dyDescent="0.2"/>
    <row r="1014" ht="22.5" customHeight="1" x14ac:dyDescent="0.2"/>
    <row r="1015" ht="22.5" customHeight="1" x14ac:dyDescent="0.2"/>
    <row r="1016" ht="22.5" customHeight="1" x14ac:dyDescent="0.2"/>
    <row r="1017" ht="22.5" customHeight="1" x14ac:dyDescent="0.2"/>
    <row r="1018" ht="22.5" customHeight="1" x14ac:dyDescent="0.2"/>
    <row r="1019" ht="22.5" customHeight="1" x14ac:dyDescent="0.2"/>
    <row r="1020" ht="22.5" customHeight="1" x14ac:dyDescent="0.2"/>
    <row r="1021" ht="22.5" customHeight="1" x14ac:dyDescent="0.2"/>
    <row r="1022" ht="22.5" customHeight="1" x14ac:dyDescent="0.2"/>
    <row r="1023" ht="22.5" customHeight="1" x14ac:dyDescent="0.2"/>
    <row r="1024" ht="22.5" customHeight="1" x14ac:dyDescent="0.2"/>
    <row r="1025" ht="22.5" customHeight="1" x14ac:dyDescent="0.2"/>
    <row r="1026" ht="22.5" customHeight="1" x14ac:dyDescent="0.2"/>
    <row r="1027" ht="22.5" customHeight="1" x14ac:dyDescent="0.2"/>
    <row r="1028" ht="22.5" customHeight="1" x14ac:dyDescent="0.2"/>
    <row r="1029" ht="22.5" customHeight="1" x14ac:dyDescent="0.2"/>
    <row r="1030" ht="22.5" customHeight="1" x14ac:dyDescent="0.2"/>
    <row r="1031" ht="22.5" customHeight="1" x14ac:dyDescent="0.2"/>
    <row r="1032" ht="22.5" customHeight="1" x14ac:dyDescent="0.2"/>
    <row r="1033" ht="22.5" customHeight="1" x14ac:dyDescent="0.2"/>
    <row r="1034" ht="22.5" customHeight="1" x14ac:dyDescent="0.2"/>
    <row r="1035" ht="22.5" customHeight="1" x14ac:dyDescent="0.2"/>
    <row r="1036" ht="22.5" customHeight="1" x14ac:dyDescent="0.2"/>
    <row r="1037" ht="22.5" customHeight="1" x14ac:dyDescent="0.2"/>
    <row r="1038" ht="22.5" customHeight="1" x14ac:dyDescent="0.2"/>
    <row r="1039" ht="22.5" customHeight="1" x14ac:dyDescent="0.2"/>
    <row r="1040" ht="22.5" customHeight="1" x14ac:dyDescent="0.2"/>
    <row r="1041" ht="22.5" customHeight="1" x14ac:dyDescent="0.2"/>
    <row r="1042" ht="22.5" customHeight="1" x14ac:dyDescent="0.2"/>
    <row r="1043" ht="22.5" customHeight="1" x14ac:dyDescent="0.2"/>
    <row r="1044" ht="22.5" customHeight="1" x14ac:dyDescent="0.2"/>
    <row r="1045" ht="22.5" customHeight="1" x14ac:dyDescent="0.2"/>
    <row r="1046" ht="22.5" customHeight="1" x14ac:dyDescent="0.2"/>
    <row r="1047" ht="22.5" customHeight="1" x14ac:dyDescent="0.2"/>
    <row r="1048" ht="22.5" customHeight="1" x14ac:dyDescent="0.2"/>
    <row r="1049" ht="22.5" customHeight="1" x14ac:dyDescent="0.2"/>
    <row r="1050" ht="22.5" customHeight="1" x14ac:dyDescent="0.2"/>
    <row r="1051" ht="22.5" customHeight="1" x14ac:dyDescent="0.2"/>
    <row r="1052" ht="22.5" customHeight="1" x14ac:dyDescent="0.2"/>
    <row r="1053" ht="22.5" customHeight="1" x14ac:dyDescent="0.2"/>
    <row r="1054" ht="22.5" customHeight="1" x14ac:dyDescent="0.2"/>
    <row r="1055" ht="22.5" customHeight="1" x14ac:dyDescent="0.2"/>
    <row r="1056" ht="22.5" customHeight="1" x14ac:dyDescent="0.2"/>
    <row r="1057" ht="22.5" customHeight="1" x14ac:dyDescent="0.2"/>
    <row r="1058" ht="22.5" customHeight="1" x14ac:dyDescent="0.2"/>
    <row r="1059" ht="22.5" customHeight="1" x14ac:dyDescent="0.2"/>
    <row r="1060" ht="22.5" customHeight="1" x14ac:dyDescent="0.2"/>
    <row r="1061" ht="22.5" customHeight="1" x14ac:dyDescent="0.2"/>
    <row r="1062" ht="22.5" customHeight="1" x14ac:dyDescent="0.2"/>
    <row r="1063" ht="22.5" customHeight="1" x14ac:dyDescent="0.2"/>
    <row r="1064" ht="22.5" customHeight="1" x14ac:dyDescent="0.2"/>
    <row r="1065" ht="22.5" customHeight="1" x14ac:dyDescent="0.2"/>
    <row r="1066" ht="22.5" customHeight="1" x14ac:dyDescent="0.2"/>
    <row r="1067" ht="22.5" customHeight="1" x14ac:dyDescent="0.2"/>
    <row r="1068" ht="22.5" customHeight="1" x14ac:dyDescent="0.2"/>
    <row r="1069" ht="22.5" customHeight="1" x14ac:dyDescent="0.2"/>
    <row r="1070" ht="22.5" customHeight="1" x14ac:dyDescent="0.2"/>
    <row r="1071" ht="22.5" customHeight="1" x14ac:dyDescent="0.2"/>
    <row r="1072" ht="22.5" customHeight="1" x14ac:dyDescent="0.2"/>
    <row r="1073" ht="22.5" customHeight="1" x14ac:dyDescent="0.2"/>
    <row r="1074" ht="22.5" customHeight="1" x14ac:dyDescent="0.2"/>
    <row r="1075" ht="22.5" customHeight="1" x14ac:dyDescent="0.2"/>
    <row r="1076" ht="22.5" customHeight="1" x14ac:dyDescent="0.2"/>
    <row r="1077" ht="22.5" customHeight="1" x14ac:dyDescent="0.2"/>
    <row r="1078" ht="22.5" customHeight="1" x14ac:dyDescent="0.2"/>
    <row r="1079" ht="22.5" customHeight="1" x14ac:dyDescent="0.2"/>
    <row r="1080" ht="22.5" customHeight="1" x14ac:dyDescent="0.2"/>
    <row r="1081" ht="22.5" customHeight="1" x14ac:dyDescent="0.2"/>
    <row r="1082" ht="22.5" customHeight="1" x14ac:dyDescent="0.2"/>
    <row r="1083" ht="22.5" customHeight="1" x14ac:dyDescent="0.2"/>
    <row r="1084" ht="22.5" customHeight="1" x14ac:dyDescent="0.2"/>
    <row r="1085" ht="22.5" customHeight="1" x14ac:dyDescent="0.2"/>
    <row r="1086" ht="22.5" customHeight="1" x14ac:dyDescent="0.2"/>
    <row r="1087" ht="22.5" customHeight="1" x14ac:dyDescent="0.2"/>
    <row r="1088" ht="22.5" customHeight="1" x14ac:dyDescent="0.2"/>
    <row r="1089" ht="22.5" customHeight="1" x14ac:dyDescent="0.2"/>
    <row r="1090" ht="22.5" customHeight="1" x14ac:dyDescent="0.2"/>
    <row r="1091" ht="22.5" customHeight="1" x14ac:dyDescent="0.2"/>
    <row r="1092" ht="22.5" customHeight="1" x14ac:dyDescent="0.2"/>
    <row r="1093" ht="22.5" customHeight="1" x14ac:dyDescent="0.2"/>
    <row r="1094" ht="22.5" customHeight="1" x14ac:dyDescent="0.2"/>
    <row r="1095" ht="22.5" customHeight="1" x14ac:dyDescent="0.2"/>
    <row r="1096" ht="22.5" customHeight="1" x14ac:dyDescent="0.2"/>
    <row r="1097" ht="22.5" customHeight="1" x14ac:dyDescent="0.2"/>
    <row r="1098" ht="22.5" customHeight="1" x14ac:dyDescent="0.2"/>
    <row r="1099" ht="22.5" customHeight="1" x14ac:dyDescent="0.2"/>
    <row r="1100" ht="22.5" customHeight="1" x14ac:dyDescent="0.2"/>
    <row r="1101" ht="22.5" customHeight="1" x14ac:dyDescent="0.2"/>
    <row r="1102" ht="22.5" customHeight="1" x14ac:dyDescent="0.2"/>
    <row r="1103" ht="22.5" customHeight="1" x14ac:dyDescent="0.2"/>
    <row r="1104" ht="22.5" customHeight="1" x14ac:dyDescent="0.2"/>
    <row r="1105" ht="22.5" customHeight="1" x14ac:dyDescent="0.2"/>
    <row r="1106" ht="22.5" customHeight="1" x14ac:dyDescent="0.2"/>
    <row r="1107" ht="22.5" customHeight="1" x14ac:dyDescent="0.2"/>
    <row r="1108" ht="22.5" customHeight="1" x14ac:dyDescent="0.2"/>
    <row r="1109" ht="22.5" customHeight="1" x14ac:dyDescent="0.2"/>
  </sheetData>
  <phoneticPr fontId="19" type="noConversion"/>
  <printOptions horizontalCentered="1"/>
  <pageMargins left="0.19685039370078741" right="0" top="0.78740157480314965" bottom="0.78740157480314965" header="0.39370078740157483" footer="0.39370078740157483"/>
  <pageSetup paperSize="9" scale="90" orientation="landscape" r:id="rId1"/>
  <headerFooter>
    <oddHeader>&amp;L&amp;D / &amp;T&amp;C&amp;"-,Vet"&amp;14&amp;F</oddHeader>
    <oddFooter>&amp;C&amp;"-,Vet"&amp;14&amp;A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94D509-7BAB-4581-8BE6-88D2E7D9780A}">
            <xm:f>SUM(IFERROR(IF(SEARCH('CF-Lijst'!$A$1:$A$27,B1)&gt;0,1,0),0))</xm:f>
            <x14:dxf>
              <fill>
                <patternFill>
                  <bgColor rgb="FFFFFF66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m:sqref>G1:N150 B151:N151 B152:B160 H152:N160 B161:N214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34E7-0479-43DF-8AE9-EDCE80344E1B}">
  <sheetPr>
    <tabColor rgb="FFFF0000"/>
  </sheetPr>
  <dimension ref="A1:KW32"/>
  <sheetViews>
    <sheetView workbookViewId="0">
      <selection activeCell="B2" sqref="B2"/>
    </sheetView>
  </sheetViews>
  <sheetFormatPr baseColWidth="10" defaultColWidth="47.33203125" defaultRowHeight="15" x14ac:dyDescent="0.2"/>
  <cols>
    <col min="1" max="16384" width="47.33203125" style="14"/>
  </cols>
  <sheetData>
    <row r="1" spans="1:309" ht="13.5" customHeight="1" x14ac:dyDescent="0.2">
      <c r="BK1"/>
      <c r="BL1"/>
      <c r="BM1"/>
    </row>
    <row r="2" spans="1:309" ht="14" customHeight="1" x14ac:dyDescent="0.2">
      <c r="BK2"/>
      <c r="BL2"/>
      <c r="BM2"/>
    </row>
    <row r="3" spans="1:309" ht="14" customHeight="1" x14ac:dyDescent="0.2">
      <c r="BK3"/>
      <c r="BL3"/>
      <c r="BM3"/>
    </row>
    <row r="4" spans="1:309" ht="14" customHeight="1" x14ac:dyDescent="0.2">
      <c r="BK4"/>
      <c r="BL4"/>
    </row>
    <row r="7" spans="1:30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  <c r="AI7" s="14">
        <v>35</v>
      </c>
      <c r="AJ7" s="14">
        <v>36</v>
      </c>
      <c r="AK7" s="14">
        <v>37</v>
      </c>
      <c r="AL7" s="14">
        <v>38</v>
      </c>
      <c r="AM7" s="14">
        <v>39</v>
      </c>
      <c r="AN7" s="14">
        <v>40</v>
      </c>
      <c r="AO7" s="14">
        <v>41</v>
      </c>
      <c r="AP7" s="14">
        <v>42</v>
      </c>
      <c r="AQ7" s="14">
        <v>43</v>
      </c>
      <c r="AR7" s="14">
        <v>44</v>
      </c>
      <c r="AS7" s="14">
        <v>45</v>
      </c>
      <c r="AT7" s="14">
        <v>46</v>
      </c>
      <c r="AU7" s="14">
        <v>47</v>
      </c>
      <c r="AV7" s="14">
        <v>48</v>
      </c>
      <c r="AW7" s="14">
        <v>49</v>
      </c>
      <c r="AX7" s="14">
        <v>50</v>
      </c>
      <c r="AY7" s="14">
        <v>51</v>
      </c>
      <c r="AZ7" s="14">
        <v>52</v>
      </c>
      <c r="BA7" s="14">
        <v>53</v>
      </c>
      <c r="BB7" s="14">
        <v>54</v>
      </c>
      <c r="BC7" s="14">
        <v>55</v>
      </c>
      <c r="BD7" s="14">
        <v>56</v>
      </c>
      <c r="BE7" s="14">
        <v>57</v>
      </c>
      <c r="BF7" s="14">
        <v>58</v>
      </c>
      <c r="BG7" s="14">
        <v>59</v>
      </c>
      <c r="BH7" s="14">
        <v>60</v>
      </c>
      <c r="BI7" s="14">
        <v>61</v>
      </c>
      <c r="BJ7" s="14">
        <v>62</v>
      </c>
      <c r="BK7" s="14">
        <v>63</v>
      </c>
      <c r="BL7" s="14">
        <v>64</v>
      </c>
      <c r="BM7" s="14">
        <v>65</v>
      </c>
      <c r="BN7" s="14">
        <v>66</v>
      </c>
      <c r="BO7" s="14">
        <v>67</v>
      </c>
      <c r="BP7" s="14">
        <v>68</v>
      </c>
      <c r="BQ7" s="14">
        <v>69</v>
      </c>
      <c r="BR7" s="14">
        <v>70</v>
      </c>
      <c r="BS7" s="14">
        <v>71</v>
      </c>
      <c r="BT7" s="14">
        <v>72</v>
      </c>
      <c r="BU7" s="14">
        <v>73</v>
      </c>
      <c r="BV7" s="14">
        <v>74</v>
      </c>
      <c r="BW7" s="14">
        <v>75</v>
      </c>
      <c r="BX7" s="14">
        <v>76</v>
      </c>
      <c r="BY7" s="14">
        <v>77</v>
      </c>
      <c r="BZ7" s="14">
        <v>78</v>
      </c>
      <c r="CA7" s="14">
        <v>79</v>
      </c>
      <c r="CB7" s="14">
        <v>80</v>
      </c>
      <c r="CC7" s="14">
        <v>81</v>
      </c>
      <c r="CD7" s="14">
        <v>82</v>
      </c>
      <c r="CE7" s="14">
        <v>83</v>
      </c>
      <c r="CF7" s="14">
        <v>84</v>
      </c>
      <c r="CG7" s="14">
        <v>85</v>
      </c>
      <c r="CH7" s="14">
        <v>86</v>
      </c>
      <c r="CI7" s="14">
        <v>87</v>
      </c>
      <c r="CJ7" s="14">
        <v>88</v>
      </c>
      <c r="CK7" s="14">
        <v>89</v>
      </c>
      <c r="CL7" s="14">
        <v>90</v>
      </c>
      <c r="CM7" s="14">
        <v>91</v>
      </c>
      <c r="CN7" s="14">
        <v>92</v>
      </c>
      <c r="CO7" s="14">
        <v>93</v>
      </c>
      <c r="CP7" s="14">
        <v>94</v>
      </c>
      <c r="CQ7" s="14">
        <v>95</v>
      </c>
      <c r="CR7" s="14">
        <v>96</v>
      </c>
      <c r="CS7" s="14">
        <v>97</v>
      </c>
      <c r="CT7" s="14">
        <v>98</v>
      </c>
      <c r="CU7" s="14">
        <v>99</v>
      </c>
      <c r="CV7" s="14">
        <v>100</v>
      </c>
      <c r="CW7" s="14">
        <v>101</v>
      </c>
      <c r="CX7" s="14">
        <v>102</v>
      </c>
      <c r="CY7" s="14">
        <v>103</v>
      </c>
      <c r="CZ7" s="14">
        <v>104</v>
      </c>
      <c r="DA7" s="14">
        <v>105</v>
      </c>
      <c r="DB7" s="14">
        <v>106</v>
      </c>
      <c r="DC7" s="14">
        <v>107</v>
      </c>
      <c r="DD7" s="14">
        <v>108</v>
      </c>
      <c r="DE7" s="14">
        <v>109</v>
      </c>
      <c r="DF7" s="14">
        <v>110</v>
      </c>
      <c r="DG7" s="14">
        <v>111</v>
      </c>
      <c r="DH7" s="14">
        <v>112</v>
      </c>
      <c r="DI7" s="14">
        <v>113</v>
      </c>
      <c r="DJ7" s="14">
        <v>114</v>
      </c>
      <c r="DK7" s="14">
        <v>115</v>
      </c>
      <c r="DL7" s="14">
        <v>116</v>
      </c>
      <c r="DM7" s="14">
        <v>117</v>
      </c>
      <c r="DN7" s="14">
        <v>118</v>
      </c>
      <c r="DO7" s="14">
        <v>119</v>
      </c>
      <c r="DP7" s="14">
        <v>120</v>
      </c>
      <c r="DQ7" s="14">
        <v>121</v>
      </c>
      <c r="DR7" s="14">
        <v>122</v>
      </c>
      <c r="DS7" s="14">
        <v>123</v>
      </c>
      <c r="DT7" s="14">
        <v>124</v>
      </c>
      <c r="DU7" s="14">
        <v>125</v>
      </c>
      <c r="DV7" s="14">
        <v>126</v>
      </c>
      <c r="DW7" s="14">
        <v>127</v>
      </c>
      <c r="DX7" s="14">
        <v>128</v>
      </c>
      <c r="DY7" s="14">
        <v>129</v>
      </c>
      <c r="DZ7" s="14">
        <v>130</v>
      </c>
      <c r="EA7" s="14">
        <v>131</v>
      </c>
      <c r="EB7" s="14">
        <v>132</v>
      </c>
      <c r="EC7" s="14">
        <v>133</v>
      </c>
      <c r="ED7" s="14">
        <v>134</v>
      </c>
      <c r="EE7" s="14">
        <v>135</v>
      </c>
      <c r="EF7" s="14">
        <v>136</v>
      </c>
      <c r="EG7" s="14">
        <v>137</v>
      </c>
      <c r="EH7" s="14">
        <v>138</v>
      </c>
      <c r="EI7" s="14">
        <v>139</v>
      </c>
      <c r="EJ7" s="14">
        <v>140</v>
      </c>
      <c r="EK7" s="14">
        <v>141</v>
      </c>
      <c r="EL7" s="14">
        <v>142</v>
      </c>
      <c r="EM7" s="14">
        <v>143</v>
      </c>
      <c r="EN7" s="14">
        <v>144</v>
      </c>
      <c r="EO7" s="14">
        <v>145</v>
      </c>
      <c r="EP7" s="14">
        <v>146</v>
      </c>
      <c r="EQ7" s="14">
        <v>147</v>
      </c>
      <c r="ER7" s="14">
        <v>148</v>
      </c>
      <c r="ES7" s="14">
        <v>149</v>
      </c>
      <c r="ET7" s="14">
        <v>150</v>
      </c>
      <c r="EU7" s="14">
        <v>151</v>
      </c>
      <c r="EV7" s="14">
        <v>152</v>
      </c>
      <c r="EW7" s="14">
        <v>153</v>
      </c>
      <c r="EX7" s="14">
        <v>154</v>
      </c>
      <c r="EY7" s="14">
        <v>155</v>
      </c>
      <c r="EZ7" s="14">
        <v>156</v>
      </c>
      <c r="FA7" s="14">
        <v>157</v>
      </c>
      <c r="FB7" s="14">
        <v>158</v>
      </c>
      <c r="FC7" s="14">
        <v>159</v>
      </c>
      <c r="FD7" s="14">
        <v>160</v>
      </c>
      <c r="FE7" s="14">
        <v>161</v>
      </c>
      <c r="FF7" s="14">
        <v>162</v>
      </c>
      <c r="FG7" s="14">
        <v>163</v>
      </c>
      <c r="FH7" s="14">
        <v>164</v>
      </c>
      <c r="FI7" s="14">
        <v>165</v>
      </c>
      <c r="FJ7" s="14">
        <v>166</v>
      </c>
      <c r="FK7" s="14">
        <v>167</v>
      </c>
      <c r="FL7" s="14">
        <v>168</v>
      </c>
      <c r="FM7" s="14">
        <v>169</v>
      </c>
      <c r="FN7" s="14">
        <v>170</v>
      </c>
      <c r="FO7" s="14">
        <v>171</v>
      </c>
      <c r="FP7" s="14">
        <v>172</v>
      </c>
      <c r="FQ7" s="14">
        <v>173</v>
      </c>
      <c r="FR7" s="14">
        <v>174</v>
      </c>
      <c r="FS7" s="14">
        <v>175</v>
      </c>
      <c r="FT7" s="14">
        <v>176</v>
      </c>
      <c r="FU7" s="14">
        <v>177</v>
      </c>
      <c r="FV7" s="14">
        <v>178</v>
      </c>
      <c r="FW7" s="14">
        <v>179</v>
      </c>
      <c r="FX7" s="14">
        <v>180</v>
      </c>
      <c r="FY7" s="14">
        <v>181</v>
      </c>
      <c r="FZ7" s="14">
        <v>182</v>
      </c>
      <c r="GA7" s="14">
        <v>183</v>
      </c>
      <c r="GB7" s="14">
        <v>184</v>
      </c>
      <c r="GC7" s="14">
        <v>185</v>
      </c>
      <c r="GD7" s="14">
        <v>186</v>
      </c>
      <c r="GE7" s="14">
        <v>187</v>
      </c>
      <c r="GF7" s="14">
        <v>188</v>
      </c>
      <c r="GG7" s="14">
        <v>189</v>
      </c>
      <c r="GH7" s="14">
        <v>190</v>
      </c>
      <c r="GI7" s="14">
        <v>191</v>
      </c>
      <c r="GJ7" s="14">
        <v>192</v>
      </c>
      <c r="GK7" s="14">
        <v>193</v>
      </c>
      <c r="GL7" s="14">
        <v>194</v>
      </c>
      <c r="GM7" s="14">
        <v>195</v>
      </c>
      <c r="GN7" s="14">
        <v>196</v>
      </c>
      <c r="GO7" s="14">
        <v>197</v>
      </c>
      <c r="GP7" s="14">
        <v>198</v>
      </c>
      <c r="GQ7" s="14">
        <v>199</v>
      </c>
      <c r="GR7" s="14">
        <v>200</v>
      </c>
      <c r="GS7" s="14">
        <v>201</v>
      </c>
      <c r="GT7" s="14">
        <v>202</v>
      </c>
      <c r="GU7" s="14">
        <v>203</v>
      </c>
      <c r="GV7" s="14">
        <v>204</v>
      </c>
      <c r="GW7" s="14">
        <v>205</v>
      </c>
      <c r="GX7" s="14">
        <v>206</v>
      </c>
      <c r="GY7" s="14">
        <v>207</v>
      </c>
      <c r="GZ7" s="14">
        <v>208</v>
      </c>
      <c r="HA7" s="14">
        <v>209</v>
      </c>
      <c r="HB7" s="14">
        <v>210</v>
      </c>
      <c r="HC7" s="14">
        <v>211</v>
      </c>
      <c r="HD7" s="14">
        <v>212</v>
      </c>
      <c r="HE7" s="14">
        <v>213</v>
      </c>
      <c r="HF7" s="14">
        <v>214</v>
      </c>
      <c r="HG7" s="14">
        <v>215</v>
      </c>
      <c r="HH7" s="14">
        <v>216</v>
      </c>
      <c r="HI7" s="14">
        <v>217</v>
      </c>
      <c r="HJ7" s="14">
        <v>218</v>
      </c>
      <c r="HK7" s="14">
        <v>219</v>
      </c>
      <c r="HL7" s="14">
        <v>220</v>
      </c>
      <c r="HM7" s="14">
        <v>221</v>
      </c>
      <c r="HN7" s="14">
        <v>222</v>
      </c>
      <c r="HO7" s="14">
        <v>223</v>
      </c>
      <c r="HP7" s="14">
        <v>224</v>
      </c>
      <c r="HQ7" s="14">
        <v>225</v>
      </c>
      <c r="HR7" s="14">
        <v>226</v>
      </c>
      <c r="HS7" s="14">
        <v>227</v>
      </c>
      <c r="HT7" s="14">
        <v>228</v>
      </c>
      <c r="HU7" s="14">
        <v>229</v>
      </c>
      <c r="HV7" s="14">
        <v>230</v>
      </c>
      <c r="HW7" s="14">
        <v>231</v>
      </c>
      <c r="HX7" s="14">
        <v>232</v>
      </c>
      <c r="HY7" s="14">
        <v>233</v>
      </c>
      <c r="HZ7" s="14">
        <v>234</v>
      </c>
      <c r="IA7" s="14">
        <v>235</v>
      </c>
      <c r="IB7" s="14">
        <v>236</v>
      </c>
      <c r="IC7" s="14">
        <v>237</v>
      </c>
      <c r="ID7" s="14">
        <v>238</v>
      </c>
      <c r="IE7" s="14">
        <v>239</v>
      </c>
      <c r="IF7" s="14">
        <v>240</v>
      </c>
      <c r="IG7" s="14">
        <v>241</v>
      </c>
      <c r="IH7" s="14">
        <v>242</v>
      </c>
      <c r="II7" s="14">
        <v>243</v>
      </c>
      <c r="IJ7" s="14">
        <v>244</v>
      </c>
      <c r="IK7" s="14">
        <v>245</v>
      </c>
      <c r="IL7" s="14">
        <v>246</v>
      </c>
      <c r="IM7" s="14">
        <v>247</v>
      </c>
      <c r="IN7" s="14">
        <v>248</v>
      </c>
      <c r="IO7" s="14">
        <v>249</v>
      </c>
      <c r="IP7" s="14">
        <v>250</v>
      </c>
      <c r="IQ7" s="14">
        <v>251</v>
      </c>
      <c r="IR7" s="14">
        <v>252</v>
      </c>
      <c r="IS7" s="14">
        <v>253</v>
      </c>
      <c r="IT7" s="14">
        <v>254</v>
      </c>
      <c r="IU7" s="14">
        <v>255</v>
      </c>
      <c r="IV7" s="14">
        <v>256</v>
      </c>
      <c r="IW7" s="14">
        <v>257</v>
      </c>
      <c r="IX7" s="14">
        <v>258</v>
      </c>
      <c r="IY7" s="14">
        <v>259</v>
      </c>
      <c r="IZ7" s="14">
        <v>260</v>
      </c>
      <c r="JA7" s="14">
        <v>261</v>
      </c>
      <c r="JB7" s="14">
        <v>262</v>
      </c>
      <c r="JC7" s="14">
        <v>263</v>
      </c>
      <c r="JD7" s="14">
        <v>264</v>
      </c>
      <c r="JE7" s="14">
        <v>265</v>
      </c>
      <c r="JF7" s="14">
        <v>266</v>
      </c>
      <c r="JG7" s="14">
        <v>267</v>
      </c>
      <c r="JH7" s="14">
        <v>268</v>
      </c>
      <c r="JI7" s="14">
        <v>269</v>
      </c>
      <c r="JJ7" s="14">
        <v>270</v>
      </c>
      <c r="JK7" s="14">
        <v>271</v>
      </c>
      <c r="JL7" s="14">
        <v>272</v>
      </c>
      <c r="JM7" s="14">
        <v>273</v>
      </c>
      <c r="JN7" s="14">
        <v>274</v>
      </c>
      <c r="JO7" s="14">
        <v>275</v>
      </c>
      <c r="JP7" s="14">
        <v>276</v>
      </c>
      <c r="JQ7" s="14">
        <v>277</v>
      </c>
      <c r="JR7" s="14">
        <v>278</v>
      </c>
      <c r="JS7" s="14">
        <v>279</v>
      </c>
      <c r="JT7" s="14">
        <v>280</v>
      </c>
      <c r="JU7" s="14">
        <v>281</v>
      </c>
      <c r="JV7" s="14">
        <v>282</v>
      </c>
      <c r="JW7" s="14">
        <v>283</v>
      </c>
      <c r="JX7" s="14">
        <v>284</v>
      </c>
      <c r="JY7" s="14">
        <v>285</v>
      </c>
      <c r="JZ7" s="14">
        <v>286</v>
      </c>
      <c r="KA7" s="14">
        <v>287</v>
      </c>
      <c r="KB7" s="14">
        <v>288</v>
      </c>
      <c r="KC7" s="14">
        <v>289</v>
      </c>
      <c r="KD7" s="14">
        <v>290</v>
      </c>
      <c r="KE7" s="14">
        <v>291</v>
      </c>
      <c r="KF7" s="14">
        <v>292</v>
      </c>
      <c r="KG7" s="14">
        <v>293</v>
      </c>
      <c r="KH7" s="14">
        <v>294</v>
      </c>
      <c r="KI7" s="14">
        <v>295</v>
      </c>
      <c r="KJ7" s="14">
        <v>296</v>
      </c>
      <c r="KK7" s="14">
        <v>297</v>
      </c>
      <c r="KL7" s="14">
        <v>298</v>
      </c>
      <c r="KM7" s="14">
        <v>299</v>
      </c>
      <c r="KN7" s="14">
        <v>300</v>
      </c>
      <c r="KO7" s="14">
        <v>301</v>
      </c>
      <c r="KP7" s="14">
        <v>302</v>
      </c>
      <c r="KQ7" s="14">
        <v>303</v>
      </c>
      <c r="KR7" s="14">
        <v>304</v>
      </c>
      <c r="KS7" s="14">
        <v>305</v>
      </c>
      <c r="KT7" s="14">
        <v>306</v>
      </c>
      <c r="KU7" s="14">
        <v>307</v>
      </c>
      <c r="KV7" s="14">
        <v>308</v>
      </c>
      <c r="KW7" s="14">
        <v>309</v>
      </c>
    </row>
    <row r="32" spans="37:37" x14ac:dyDescent="0.2">
      <c r="AK32" s="15"/>
    </row>
  </sheetData>
  <sheetProtection selectLockedCells="1" selectUnlockedCells="1"/>
  <printOptions verticalCentered="1"/>
  <pageMargins left="2.1653543307086616" right="0.19685039370078741" top="2.7559055118110236" bottom="2.1653543307086616" header="0" footer="0"/>
  <pageSetup paperSize="327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8A36-1B48-4F10-9B39-D87B33DCAF33}">
  <dimension ref="A1:O46"/>
  <sheetViews>
    <sheetView workbookViewId="0">
      <selection activeCell="B2" sqref="B2"/>
    </sheetView>
  </sheetViews>
  <sheetFormatPr baseColWidth="10" defaultColWidth="9.1640625" defaultRowHeight="14" x14ac:dyDescent="0.2"/>
  <cols>
    <col min="1" max="1" width="20.6640625" style="44" customWidth="1"/>
    <col min="2" max="2" width="22" style="44" customWidth="1"/>
    <col min="3" max="16384" width="9.1640625" style="44"/>
  </cols>
  <sheetData>
    <row r="1" spans="1:8" s="45" customFormat="1" ht="27.5" customHeight="1" x14ac:dyDescent="0.2">
      <c r="A1" s="47" t="s">
        <v>19</v>
      </c>
      <c r="B1" s="46"/>
      <c r="C1" s="46"/>
      <c r="D1" s="46"/>
      <c r="E1" s="46"/>
      <c r="F1" s="46"/>
      <c r="G1" s="46"/>
      <c r="H1" s="46"/>
    </row>
    <row r="2" spans="1:8" x14ac:dyDescent="0.2">
      <c r="A2" s="44" t="s">
        <v>20</v>
      </c>
    </row>
    <row r="3" spans="1:8" x14ac:dyDescent="0.2">
      <c r="A3" s="44" t="s">
        <v>18</v>
      </c>
    </row>
    <row r="4" spans="1:8" x14ac:dyDescent="0.2">
      <c r="A4" s="44" t="s">
        <v>26</v>
      </c>
    </row>
    <row r="5" spans="1:8" x14ac:dyDescent="0.2">
      <c r="A5" s="44" t="s">
        <v>17</v>
      </c>
    </row>
    <row r="6" spans="1:8" x14ac:dyDescent="0.2">
      <c r="A6" s="44" t="s">
        <v>16</v>
      </c>
    </row>
    <row r="7" spans="1:8" x14ac:dyDescent="0.2">
      <c r="A7" s="44" t="s">
        <v>15</v>
      </c>
    </row>
    <row r="8" spans="1:8" x14ac:dyDescent="0.2">
      <c r="A8" s="44" t="s">
        <v>27</v>
      </c>
    </row>
    <row r="9" spans="1:8" x14ac:dyDescent="0.2">
      <c r="A9" s="44" t="s">
        <v>28</v>
      </c>
    </row>
    <row r="10" spans="1:8" x14ac:dyDescent="0.2">
      <c r="A10" s="44" t="s">
        <v>36</v>
      </c>
    </row>
    <row r="11" spans="1:8" x14ac:dyDescent="0.2">
      <c r="A11" s="44" t="s">
        <v>76</v>
      </c>
    </row>
    <row r="12" spans="1:8" x14ac:dyDescent="0.2">
      <c r="A12" s="44" t="s">
        <v>37</v>
      </c>
    </row>
    <row r="13" spans="1:8" x14ac:dyDescent="0.2">
      <c r="A13" s="44" t="s">
        <v>38</v>
      </c>
    </row>
    <row r="14" spans="1:8" x14ac:dyDescent="0.2">
      <c r="A14" s="44" t="s">
        <v>39</v>
      </c>
    </row>
    <row r="15" spans="1:8" x14ac:dyDescent="0.2">
      <c r="A15" s="44" t="s">
        <v>29</v>
      </c>
    </row>
    <row r="16" spans="1:8" x14ac:dyDescent="0.2">
      <c r="A16" s="44" t="s">
        <v>57</v>
      </c>
    </row>
    <row r="17" spans="1:15" x14ac:dyDescent="0.2">
      <c r="A17" s="44" t="s">
        <v>58</v>
      </c>
    </row>
    <row r="18" spans="1:15" x14ac:dyDescent="0.2">
      <c r="A18" s="44" t="s">
        <v>81</v>
      </c>
    </row>
    <row r="19" spans="1:15" x14ac:dyDescent="0.2">
      <c r="A19" s="44" t="s">
        <v>80</v>
      </c>
    </row>
    <row r="20" spans="1:15" x14ac:dyDescent="0.2">
      <c r="A20" s="44" t="s">
        <v>64</v>
      </c>
    </row>
    <row r="21" spans="1:15" x14ac:dyDescent="0.2">
      <c r="A21" s="44" t="s">
        <v>59</v>
      </c>
    </row>
    <row r="22" spans="1:15" x14ac:dyDescent="0.2">
      <c r="A22" s="44" t="s">
        <v>63</v>
      </c>
    </row>
    <row r="23" spans="1:15" x14ac:dyDescent="0.2">
      <c r="A23" s="44" t="s">
        <v>62</v>
      </c>
    </row>
    <row r="24" spans="1:15" x14ac:dyDescent="0.2">
      <c r="A24" s="44" t="s">
        <v>54</v>
      </c>
    </row>
    <row r="25" spans="1:15" x14ac:dyDescent="0.2">
      <c r="A25" s="44" t="s">
        <v>55</v>
      </c>
    </row>
    <row r="26" spans="1:15" x14ac:dyDescent="0.2">
      <c r="A26" s="44" t="s">
        <v>55</v>
      </c>
    </row>
    <row r="27" spans="1:15" s="106" customFormat="1" ht="27.5" customHeight="1" x14ac:dyDescent="0.2">
      <c r="A27" s="104" t="s">
        <v>67</v>
      </c>
      <c r="B27" s="105"/>
      <c r="C27" s="105"/>
      <c r="D27" s="105"/>
      <c r="E27" s="105"/>
      <c r="F27" s="105"/>
      <c r="G27" s="105"/>
      <c r="H27" s="105"/>
      <c r="J27"/>
      <c r="K27"/>
      <c r="L27"/>
      <c r="M27"/>
      <c r="N27"/>
      <c r="O27"/>
    </row>
    <row r="28" spans="1:15" customFormat="1" ht="15" x14ac:dyDescent="0.2">
      <c r="A28" t="s">
        <v>68</v>
      </c>
      <c r="B28" t="s">
        <v>100</v>
      </c>
    </row>
    <row r="29" spans="1:15" customFormat="1" ht="15" x14ac:dyDescent="0.2">
      <c r="A29" t="s">
        <v>74</v>
      </c>
      <c r="B29" t="s">
        <v>100</v>
      </c>
    </row>
    <row r="30" spans="1:15" customFormat="1" ht="15" x14ac:dyDescent="0.2">
      <c r="A30" t="s">
        <v>78</v>
      </c>
      <c r="B30" t="s">
        <v>100</v>
      </c>
    </row>
    <row r="31" spans="1:15" customFormat="1" ht="15" x14ac:dyDescent="0.2">
      <c r="A31" t="s">
        <v>79</v>
      </c>
      <c r="B31" t="s">
        <v>100</v>
      </c>
    </row>
    <row r="32" spans="1:15" customFormat="1" ht="15" x14ac:dyDescent="0.2">
      <c r="A32" t="s">
        <v>6</v>
      </c>
      <c r="B32" t="s">
        <v>101</v>
      </c>
    </row>
    <row r="33" spans="1:8" customFormat="1" ht="15" x14ac:dyDescent="0.2">
      <c r="A33" t="s">
        <v>77</v>
      </c>
      <c r="B33" t="s">
        <v>101</v>
      </c>
    </row>
    <row r="34" spans="1:8" customFormat="1" ht="15" x14ac:dyDescent="0.2">
      <c r="A34" t="s">
        <v>99</v>
      </c>
      <c r="B34" t="s">
        <v>102</v>
      </c>
    </row>
    <row r="35" spans="1:8" customFormat="1" ht="15" x14ac:dyDescent="0.2">
      <c r="A35" t="s">
        <v>75</v>
      </c>
      <c r="B35" t="s">
        <v>102</v>
      </c>
    </row>
    <row r="36" spans="1:8" customFormat="1" ht="15" x14ac:dyDescent="0.2">
      <c r="A36" t="s">
        <v>69</v>
      </c>
      <c r="B36" t="s">
        <v>70</v>
      </c>
    </row>
    <row r="37" spans="1:8" customFormat="1" ht="15" x14ac:dyDescent="0.2">
      <c r="A37" t="s">
        <v>71</v>
      </c>
      <c r="B37" t="s">
        <v>72</v>
      </c>
    </row>
    <row r="38" spans="1:8" customFormat="1" ht="27.5" customHeight="1" x14ac:dyDescent="0.2">
      <c r="A38" s="104" t="s">
        <v>67</v>
      </c>
      <c r="B38" s="105"/>
      <c r="C38" s="105"/>
      <c r="D38" s="105"/>
      <c r="E38" s="105"/>
      <c r="F38" s="105"/>
      <c r="G38" s="105"/>
      <c r="H38" s="105"/>
    </row>
    <row r="39" spans="1:8" customFormat="1" ht="15" x14ac:dyDescent="0.2">
      <c r="A39" t="s">
        <v>82</v>
      </c>
      <c r="B39" t="s">
        <v>83</v>
      </c>
    </row>
    <row r="40" spans="1:8" customFormat="1" ht="15" x14ac:dyDescent="0.2">
      <c r="A40" t="s">
        <v>84</v>
      </c>
      <c r="B40" t="s">
        <v>85</v>
      </c>
    </row>
    <row r="41" spans="1:8" customFormat="1" ht="15" x14ac:dyDescent="0.2">
      <c r="A41" t="s">
        <v>90</v>
      </c>
      <c r="B41" t="s">
        <v>92</v>
      </c>
    </row>
    <row r="42" spans="1:8" customFormat="1" ht="15" x14ac:dyDescent="0.2">
      <c r="A42" t="s">
        <v>91</v>
      </c>
      <c r="B42" t="s">
        <v>93</v>
      </c>
    </row>
    <row r="43" spans="1:8" customFormat="1" ht="15" x14ac:dyDescent="0.2">
      <c r="A43" t="s">
        <v>86</v>
      </c>
      <c r="B43" t="s">
        <v>87</v>
      </c>
    </row>
    <row r="44" spans="1:8" customFormat="1" ht="15" x14ac:dyDescent="0.2">
      <c r="A44" t="s">
        <v>88</v>
      </c>
      <c r="B44" t="s">
        <v>89</v>
      </c>
    </row>
    <row r="45" spans="1:8" customFormat="1" ht="15" x14ac:dyDescent="0.2">
      <c r="A45" t="s">
        <v>94</v>
      </c>
      <c r="B45" t="s">
        <v>96</v>
      </c>
    </row>
    <row r="46" spans="1:8" customFormat="1" ht="15" x14ac:dyDescent="0.2">
      <c r="A46" t="s">
        <v>95</v>
      </c>
      <c r="B46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2</vt:i4>
      </vt:variant>
    </vt:vector>
  </HeadingPairs>
  <TitlesOfParts>
    <vt:vector size="8" baseType="lpstr">
      <vt:lpstr>LEES MIJ</vt:lpstr>
      <vt:lpstr>invullen NAW</vt:lpstr>
      <vt:lpstr>intern-ditbladnietverwijderen</vt:lpstr>
      <vt:lpstr>geprinte adressen</vt:lpstr>
      <vt:lpstr>PR-dit bladnietnietverwijderen</vt:lpstr>
      <vt:lpstr>CF-Lijst</vt:lpstr>
      <vt:lpstr>'geprinte adressen'!Afdrukbereik</vt:lpstr>
      <vt:lpstr>'PR-dit bladnietnietverwijderen'!Afdrukbereik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promopaper</dc:creator>
  <cp:lastModifiedBy>Leen Koster</cp:lastModifiedBy>
  <cp:lastPrinted>2024-08-27T08:49:43Z</cp:lastPrinted>
  <dcterms:created xsi:type="dcterms:W3CDTF">2015-09-16T19:14:08Z</dcterms:created>
  <dcterms:modified xsi:type="dcterms:W3CDTF">2024-10-07T11:39:24Z</dcterms:modified>
</cp:coreProperties>
</file>